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2.17" sheetId="1" r:id="rId1"/>
  </sheets>
  <definedNames>
    <definedName name="_xlnm.Print_Area" localSheetId="0">'на 01.02.17'!$A$1:$N$25</definedName>
  </definedNames>
  <calcPr fullCalcOnLoad="1" refMode="R1C1"/>
</workbook>
</file>

<file path=xl/sharedStrings.xml><?xml version="1.0" encoding="utf-8"?>
<sst xmlns="http://schemas.openxmlformats.org/spreadsheetml/2006/main" count="54" uniqueCount="40">
  <si>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</si>
  <si>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</si>
  <si>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</si>
  <si>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</si>
  <si>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</si>
  <si>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</si>
  <si>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</si>
  <si>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</si>
  <si>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</si>
  <si>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</si>
  <si>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</si>
  <si>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</si>
  <si>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</si>
  <si>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</si>
  <si>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</si>
  <si>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</si>
  <si>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</si>
  <si>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</si>
  <si>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</si>
  <si>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</si>
  <si>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</si>
  <si>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</si>
  <si>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</si>
  <si>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</si>
  <si>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</si>
  <si>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</si>
  <si>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</si>
  <si>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</si>
  <si>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</si>
  <si>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</si>
  <si>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</si>
  <si>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</si>
  <si>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</si>
  <si>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</si>
  <si>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</si>
  <si>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</si>
  <si>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t xml:space="preserve">                          Выписка (расшифровка) из долговой книги города Орла по состоянию на 01.02.2017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</si>
  <si>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</si>
  <si>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01.02.2017 г</t>
    </r>
    <r>
      <rPr>
        <sz val="10"/>
        <rFont val="Arial Cyr"/>
        <family val="0"/>
      </rPr>
      <t>. (тыс.руб.)</t>
    </r>
  </si>
  <si>
    <t>№54-09-18/1 от 24.01.2017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</si>
</sst>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25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48" customHeight="1">
      <c r="A2" s="51" t="s">
        <v>0</v>
      </c>
      <c r="B2" s="51" t="s">
        <v>2</v>
      </c>
      <c r="C2" s="53" t="s">
        <v>37</v>
      </c>
      <c r="D2" s="55" t="s">
        <v>1</v>
      </c>
      <c r="E2" s="57" t="s">
        <v>7</v>
      </c>
      <c r="F2" s="59" t="s">
        <v>22</v>
      </c>
      <c r="G2" s="60"/>
      <c r="H2" s="59" t="s">
        <v>28</v>
      </c>
      <c r="I2" s="60"/>
      <c r="J2" s="59" t="s">
        <v>27</v>
      </c>
      <c r="K2" s="60"/>
      <c r="L2" s="61" t="s">
        <v>38</v>
      </c>
      <c r="M2" s="62"/>
      <c r="N2" s="63"/>
    </row>
    <row r="3" spans="1:14" ht="33" customHeight="1">
      <c r="A3" s="52"/>
      <c r="B3" s="52"/>
      <c r="C3" s="54"/>
      <c r="D3" s="56"/>
      <c r="E3" s="58"/>
      <c r="F3" s="34" t="s">
        <v>20</v>
      </c>
      <c r="G3" s="34" t="s">
        <v>3</v>
      </c>
      <c r="H3" s="34" t="s">
        <v>21</v>
      </c>
      <c r="I3" s="34" t="s">
        <v>26</v>
      </c>
      <c r="J3" s="34" t="s">
        <v>21</v>
      </c>
      <c r="K3" s="34" t="s">
        <v>26</v>
      </c>
      <c r="L3" s="35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8" t="s">
        <v>30</v>
      </c>
      <c r="E6" s="39">
        <v>12.08</v>
      </c>
      <c r="F6" s="10">
        <v>271000</v>
      </c>
      <c r="G6" s="40">
        <v>42919</v>
      </c>
      <c r="H6" s="40">
        <v>42563</v>
      </c>
      <c r="I6" s="10">
        <v>271000</v>
      </c>
      <c r="J6" s="36"/>
      <c r="K6" s="10"/>
      <c r="L6" s="10">
        <v>271000</v>
      </c>
      <c r="M6" s="41"/>
      <c r="N6" s="10">
        <f>L6</f>
        <v>271000</v>
      </c>
      <c r="O6" s="37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8" t="s">
        <v>32</v>
      </c>
      <c r="E7" s="39">
        <v>12.07</v>
      </c>
      <c r="F7" s="10">
        <v>662500.6</v>
      </c>
      <c r="G7" s="40">
        <v>42919</v>
      </c>
      <c r="H7" s="40">
        <v>42563</v>
      </c>
      <c r="I7" s="10">
        <v>662500.6</v>
      </c>
      <c r="J7" s="36"/>
      <c r="K7" s="10"/>
      <c r="L7" s="10">
        <v>662500.6</v>
      </c>
      <c r="M7" s="41"/>
      <c r="N7" s="10">
        <f>L7</f>
        <v>662500.6</v>
      </c>
    </row>
    <row r="8" spans="1:14" s="3" customFormat="1" ht="18" customHeight="1">
      <c r="A8" s="8"/>
      <c r="B8" s="9" t="s">
        <v>29</v>
      </c>
      <c r="C8" s="10">
        <v>236000</v>
      </c>
      <c r="D8" s="38" t="s">
        <v>33</v>
      </c>
      <c r="E8" s="39">
        <v>12.33</v>
      </c>
      <c r="F8" s="10">
        <v>236000</v>
      </c>
      <c r="G8" s="40">
        <v>42958</v>
      </c>
      <c r="H8" s="40">
        <v>42598</v>
      </c>
      <c r="I8" s="10">
        <v>236000</v>
      </c>
      <c r="J8" s="36"/>
      <c r="K8" s="10"/>
      <c r="L8" s="10">
        <v>236000</v>
      </c>
      <c r="M8" s="41"/>
      <c r="N8" s="10">
        <f>L8</f>
        <v>236000</v>
      </c>
    </row>
    <row r="9" spans="1:14" s="3" customFormat="1" ht="18" customHeight="1">
      <c r="A9" s="8"/>
      <c r="B9" s="9" t="s">
        <v>29</v>
      </c>
      <c r="C9" s="10">
        <v>100000</v>
      </c>
      <c r="D9" s="38" t="s">
        <v>34</v>
      </c>
      <c r="E9" s="39">
        <v>12.33</v>
      </c>
      <c r="F9" s="10">
        <v>100000</v>
      </c>
      <c r="G9" s="40">
        <v>42968</v>
      </c>
      <c r="H9" s="40">
        <v>42605</v>
      </c>
      <c r="I9" s="10">
        <v>100000</v>
      </c>
      <c r="J9" s="36"/>
      <c r="K9" s="10"/>
      <c r="L9" s="10">
        <v>100000</v>
      </c>
      <c r="M9" s="41"/>
      <c r="N9" s="10">
        <f>L9</f>
        <v>100000</v>
      </c>
    </row>
    <row r="10" spans="1:14" s="3" customFormat="1" ht="18" customHeight="1">
      <c r="A10" s="8"/>
      <c r="B10" s="9" t="s">
        <v>29</v>
      </c>
      <c r="C10" s="10">
        <v>130000</v>
      </c>
      <c r="D10" s="38" t="s">
        <v>34</v>
      </c>
      <c r="E10" s="39">
        <v>12.33</v>
      </c>
      <c r="F10" s="10">
        <v>130000</v>
      </c>
      <c r="G10" s="40">
        <v>42968</v>
      </c>
      <c r="H10" s="40">
        <v>42642</v>
      </c>
      <c r="I10" s="10">
        <v>130000</v>
      </c>
      <c r="J10" s="36"/>
      <c r="K10" s="10"/>
      <c r="L10" s="10">
        <v>130000</v>
      </c>
      <c r="M10" s="41"/>
      <c r="N10" s="10">
        <f>L10</f>
        <v>130000</v>
      </c>
    </row>
    <row r="11" spans="1:14" s="15" customFormat="1" ht="18" customHeight="1">
      <c r="A11" s="16"/>
      <c r="B11" s="17" t="s">
        <v>10</v>
      </c>
      <c r="C11" s="19">
        <f>SUM(C6:C10)</f>
        <v>1399500.6</v>
      </c>
      <c r="D11" s="19"/>
      <c r="E11" s="19"/>
      <c r="F11" s="19"/>
      <c r="G11" s="19"/>
      <c r="H11" s="19"/>
      <c r="I11" s="19">
        <f>I6+I7+I8+I9+I10</f>
        <v>1399500.6</v>
      </c>
      <c r="J11" s="19"/>
      <c r="K11" s="19"/>
      <c r="L11" s="19">
        <f>SUM(L6:L10)</f>
        <v>1399500.6</v>
      </c>
      <c r="M11" s="19"/>
      <c r="N11" s="19">
        <f>SUM(N6:N10)</f>
        <v>1399500.6</v>
      </c>
    </row>
    <row r="12" spans="1:14" s="15" customFormat="1" ht="18" customHeight="1">
      <c r="A12" s="4" t="s">
        <v>11</v>
      </c>
      <c r="B12" s="64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4" s="3" customFormat="1" ht="18" customHeight="1">
      <c r="A13" s="20"/>
      <c r="B13" s="21" t="s">
        <v>35</v>
      </c>
      <c r="C13" s="13">
        <v>0</v>
      </c>
      <c r="D13" s="8" t="s">
        <v>39</v>
      </c>
      <c r="E13" s="42">
        <v>0.1</v>
      </c>
      <c r="F13" s="13">
        <v>100000</v>
      </c>
      <c r="G13" s="11">
        <v>42814</v>
      </c>
      <c r="H13" s="11">
        <v>42765</v>
      </c>
      <c r="I13" s="13">
        <v>100000</v>
      </c>
      <c r="J13" s="12"/>
      <c r="K13" s="13"/>
      <c r="L13" s="13">
        <v>100000</v>
      </c>
      <c r="M13" s="14"/>
      <c r="N13" s="13">
        <v>100000</v>
      </c>
    </row>
    <row r="14" spans="1:18" s="15" customFormat="1" ht="18" customHeight="1">
      <c r="A14" s="8"/>
      <c r="B14" s="23" t="s">
        <v>10</v>
      </c>
      <c r="C14" s="18">
        <f>C13</f>
        <v>0</v>
      </c>
      <c r="D14" s="18"/>
      <c r="E14" s="18"/>
      <c r="F14" s="18">
        <f>F13</f>
        <v>100000</v>
      </c>
      <c r="G14" s="18"/>
      <c r="H14" s="18"/>
      <c r="I14" s="18">
        <f>I13</f>
        <v>100000</v>
      </c>
      <c r="J14" s="18"/>
      <c r="K14" s="18"/>
      <c r="L14" s="18">
        <f>L13</f>
        <v>100000</v>
      </c>
      <c r="M14" s="18"/>
      <c r="N14" s="18">
        <f>N13</f>
        <v>100000</v>
      </c>
      <c r="R14" s="15" t="s">
        <v>31</v>
      </c>
    </row>
    <row r="15" spans="1:14" s="3" customFormat="1" ht="18" customHeight="1">
      <c r="A15" s="4" t="s">
        <v>12</v>
      </c>
      <c r="B15" s="64" t="s">
        <v>23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s="15" customFormat="1" ht="18" customHeight="1">
      <c r="A16" s="8"/>
      <c r="B16" s="23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3"/>
      <c r="N16" s="8">
        <v>0</v>
      </c>
    </row>
    <row r="17" spans="1:14" s="3" customFormat="1" ht="18" customHeight="1">
      <c r="A17" s="4" t="s">
        <v>13</v>
      </c>
      <c r="B17" s="64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4" s="3" customFormat="1" ht="18" customHeight="1">
      <c r="A18" s="8"/>
      <c r="B18" s="23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23"/>
      <c r="N18" s="8">
        <v>0</v>
      </c>
    </row>
    <row r="19" spans="1:14" s="3" customFormat="1" ht="18" customHeight="1">
      <c r="A19" s="4" t="s">
        <v>14</v>
      </c>
      <c r="B19" s="64" t="s">
        <v>25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1:14" s="15" customFormat="1" ht="18" customHeight="1">
      <c r="A20" s="16"/>
      <c r="B20" s="24" t="s">
        <v>10</v>
      </c>
      <c r="C20" s="8">
        <v>0</v>
      </c>
      <c r="D20" s="25"/>
      <c r="E20" s="26"/>
      <c r="F20" s="27"/>
      <c r="G20" s="28"/>
      <c r="H20" s="27"/>
      <c r="I20" s="27"/>
      <c r="J20" s="29"/>
      <c r="K20" s="8"/>
      <c r="L20" s="8">
        <v>0</v>
      </c>
      <c r="M20" s="30"/>
      <c r="N20" s="8">
        <v>0</v>
      </c>
    </row>
    <row r="21" spans="1:14" s="3" customFormat="1" ht="18" customHeight="1">
      <c r="A21" s="4" t="s">
        <v>15</v>
      </c>
      <c r="B21" s="5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s="3" customFormat="1" ht="18" customHeight="1">
      <c r="A22" s="8"/>
      <c r="B22" s="23" t="s">
        <v>10</v>
      </c>
      <c r="C22" s="8">
        <v>0</v>
      </c>
      <c r="D22" s="8"/>
      <c r="E22" s="8"/>
      <c r="F22" s="31"/>
      <c r="G22" s="8"/>
      <c r="H22" s="8"/>
      <c r="I22" s="8"/>
      <c r="J22" s="8"/>
      <c r="K22" s="8"/>
      <c r="L22" s="8">
        <v>0</v>
      </c>
      <c r="M22" s="23"/>
      <c r="N22" s="23"/>
    </row>
    <row r="23" spans="1:14" s="43" customFormat="1" ht="17.25" customHeight="1">
      <c r="A23" s="4" t="s">
        <v>17</v>
      </c>
      <c r="B23" s="32" t="s">
        <v>18</v>
      </c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44" customFormat="1" ht="16.5">
      <c r="A24" s="16"/>
      <c r="B24" s="22" t="s">
        <v>10</v>
      </c>
      <c r="C24" s="19">
        <f>SUM(C11,C14)</f>
        <v>1399500.6</v>
      </c>
      <c r="D24" s="19"/>
      <c r="E24" s="19"/>
      <c r="F24" s="19"/>
      <c r="G24" s="19"/>
      <c r="H24" s="19"/>
      <c r="I24" s="19">
        <f>I11+I14</f>
        <v>1499500.6</v>
      </c>
      <c r="J24" s="19"/>
      <c r="K24" s="19">
        <f>K11+K14+K20</f>
        <v>0</v>
      </c>
      <c r="L24" s="19">
        <f>L11+L14</f>
        <v>1499500.6</v>
      </c>
      <c r="M24" s="19"/>
      <c r="N24" s="19">
        <f>SUM(N11,N14)</f>
        <v>1499500.6</v>
      </c>
    </row>
    <row r="25" spans="1:14" s="44" customFormat="1" ht="33" customHeight="1">
      <c r="A25" s="45"/>
      <c r="B25" s="49"/>
      <c r="C25" s="49"/>
      <c r="D25" s="49"/>
      <c r="E25" s="49"/>
      <c r="F25" s="49"/>
      <c r="G25" s="49"/>
      <c r="H25" s="49"/>
      <c r="I25" s="49"/>
      <c r="J25" s="49"/>
      <c r="K25" s="46"/>
      <c r="L25" s="46"/>
      <c r="M25" s="47"/>
      <c r="N25" s="48"/>
    </row>
  </sheetData>
  <sheetProtection/>
  <mergeCells count="15">
    <mergeCell ref="L2:N2"/>
    <mergeCell ref="B15:N15"/>
    <mergeCell ref="B19:N19"/>
    <mergeCell ref="B12:N12"/>
    <mergeCell ref="B17:N17"/>
    <mergeCell ref="B25:J25"/>
    <mergeCell ref="A1:N1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2017-02-08T13:00:08Z</dcterms:modified>
  <cp:category/>
  <cp:version/>
  <cp:contentType/>
  <cp:contentStatus/>
</cp:coreProperties>
</file>