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0.15" sheetId="1" r:id="rId1"/>
  </sheets>
  <definedNames>
    <definedName name="_xlnm.Print_Area" localSheetId="0">'на 01.10.15'!$A$1:$N$24</definedName>
  </definedNames>
  <calcPr fullCalcOnLoad="1"/>
</workbook>
</file>

<file path=xl/sharedStrings.xml><?xml version="1.0" encoding="utf-8"?>
<sst xmlns="http://schemas.openxmlformats.org/spreadsheetml/2006/main" count="52" uniqueCount="39">
  <si>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</si>
  <si>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</si>
  <si>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</si>
  <si>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</si>
  <si>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</si>
  <si>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</si>
  <si>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</si>
  <si>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</si>
  <si>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</si>
  <si>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</si>
  <si>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</si>
  <si>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</si>
  <si>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</si>
  <si>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</si>
  <si>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</si>
  <si>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</si>
  <si>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</si>
  <si>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</si>
  <si>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</si>
  <si>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</si>
  <si>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</si>
  <si>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</si>
  <si>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</si>
  <si>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</si>
  <si>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</si>
  <si>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</si>
  <si>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</si>
  <si>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</si>
  <si>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</si>
  <si>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</si>
  <si>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</si>
  <si>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</si>
  <si>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t>№094/15-КС от 07.07.2015</t>
  </si>
  <si>
    <t>№096/15-КС от 14.07.2015</t>
  </si>
  <si>
    <t xml:space="preserve">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</si>
  <si>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01.10.2015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</si>
  <si>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01.09.2015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</si>
  <si>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01.10.2015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</si>
  <si>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>№117/15-КС от 19.08.2015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</si>
</sst>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32"/>
  <sheetViews>
    <sheetView tabSelected="1" view="pageBreakPreview" zoomScaleSheetLayoutView="100" workbookViewId="0" topLeftCell="A4">
      <selection activeCell="D33" sqref="D3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8" customHeight="1">
      <c r="A2" s="43" t="s">
        <v>0</v>
      </c>
      <c r="B2" s="43" t="s">
        <v>2</v>
      </c>
      <c r="C2" s="45" t="s">
        <v>36</v>
      </c>
      <c r="D2" s="47" t="s">
        <v>1</v>
      </c>
      <c r="E2" s="45" t="s">
        <v>7</v>
      </c>
      <c r="F2" s="49" t="s">
        <v>22</v>
      </c>
      <c r="G2" s="50"/>
      <c r="H2" s="49" t="s">
        <v>31</v>
      </c>
      <c r="I2" s="50"/>
      <c r="J2" s="49" t="s">
        <v>27</v>
      </c>
      <c r="K2" s="50"/>
      <c r="L2" s="49" t="s">
        <v>37</v>
      </c>
      <c r="M2" s="54"/>
      <c r="N2" s="50"/>
    </row>
    <row r="3" spans="1:14" ht="33" customHeight="1">
      <c r="A3" s="44"/>
      <c r="B3" s="44"/>
      <c r="C3" s="46"/>
      <c r="D3" s="48"/>
      <c r="E3" s="46"/>
      <c r="F3" s="35" t="s">
        <v>20</v>
      </c>
      <c r="G3" s="35" t="s">
        <v>3</v>
      </c>
      <c r="H3" s="35" t="s">
        <v>21</v>
      </c>
      <c r="I3" s="35" t="s">
        <v>26</v>
      </c>
      <c r="J3" s="35" t="s">
        <v>21</v>
      </c>
      <c r="K3" s="35" t="s">
        <v>26</v>
      </c>
      <c r="L3" s="36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37">
        <v>0</v>
      </c>
      <c r="D6" s="38" t="s">
        <v>29</v>
      </c>
      <c r="E6" s="11">
        <v>11.75</v>
      </c>
      <c r="F6" s="12">
        <v>271000</v>
      </c>
      <c r="G6" s="13">
        <v>42214</v>
      </c>
      <c r="H6" s="13"/>
      <c r="I6" s="12"/>
      <c r="J6" s="13">
        <v>42214</v>
      </c>
      <c r="K6" s="12">
        <v>271000</v>
      </c>
      <c r="L6" s="39">
        <v>0</v>
      </c>
      <c r="M6" s="16"/>
      <c r="N6" s="40">
        <f>L6</f>
        <v>0</v>
      </c>
    </row>
    <row r="7" spans="1:14" s="17" customFormat="1" ht="18" customHeight="1">
      <c r="A7" s="8"/>
      <c r="B7" s="9" t="s">
        <v>28</v>
      </c>
      <c r="C7" s="37">
        <v>0</v>
      </c>
      <c r="D7" s="38" t="s">
        <v>30</v>
      </c>
      <c r="E7" s="11">
        <v>11.4</v>
      </c>
      <c r="F7" s="12">
        <v>662500.6</v>
      </c>
      <c r="G7" s="13">
        <v>42228</v>
      </c>
      <c r="H7" s="13"/>
      <c r="I7" s="12"/>
      <c r="J7" s="13">
        <v>42228</v>
      </c>
      <c r="K7" s="12">
        <v>662500.6</v>
      </c>
      <c r="L7" s="39">
        <v>0</v>
      </c>
      <c r="M7" s="39"/>
      <c r="N7" s="39">
        <f>L7</f>
        <v>0</v>
      </c>
    </row>
    <row r="8" spans="1:14" s="17" customFormat="1" ht="18" customHeight="1">
      <c r="A8" s="8"/>
      <c r="B8" s="9" t="s">
        <v>28</v>
      </c>
      <c r="C8" s="10">
        <v>271000</v>
      </c>
      <c r="D8" s="38" t="s">
        <v>32</v>
      </c>
      <c r="E8" s="11">
        <v>14.31</v>
      </c>
      <c r="F8" s="12">
        <v>271000</v>
      </c>
      <c r="G8" s="13">
        <v>42578</v>
      </c>
      <c r="H8" s="13">
        <v>42214</v>
      </c>
      <c r="I8" s="12">
        <v>271000</v>
      </c>
      <c r="J8" s="14"/>
      <c r="K8" s="15"/>
      <c r="L8" s="12">
        <v>271000</v>
      </c>
      <c r="M8" s="16"/>
      <c r="N8" s="12">
        <v>271000</v>
      </c>
    </row>
    <row r="9" spans="1:14" s="17" customFormat="1" ht="18" customHeight="1">
      <c r="A9" s="8"/>
      <c r="B9" s="9" t="s">
        <v>28</v>
      </c>
      <c r="C9" s="10">
        <v>662500.6</v>
      </c>
      <c r="D9" s="38" t="s">
        <v>33</v>
      </c>
      <c r="E9" s="11">
        <v>14.31</v>
      </c>
      <c r="F9" s="12">
        <v>662500.6</v>
      </c>
      <c r="G9" s="13">
        <v>42592</v>
      </c>
      <c r="H9" s="13">
        <v>42228</v>
      </c>
      <c r="I9" s="12">
        <v>662500.6</v>
      </c>
      <c r="J9" s="14"/>
      <c r="K9" s="15"/>
      <c r="L9" s="12">
        <v>662500.6</v>
      </c>
      <c r="M9" s="16"/>
      <c r="N9" s="12">
        <v>662500.6</v>
      </c>
    </row>
    <row r="10" spans="1:14" s="17" customFormat="1" ht="18" customHeight="1">
      <c r="A10" s="8"/>
      <c r="B10" s="9" t="s">
        <v>28</v>
      </c>
      <c r="C10" s="37">
        <v>0</v>
      </c>
      <c r="D10" s="38" t="s">
        <v>38</v>
      </c>
      <c r="E10" s="11">
        <v>14.6</v>
      </c>
      <c r="F10" s="12">
        <v>180000</v>
      </c>
      <c r="G10" s="13">
        <v>42634</v>
      </c>
      <c r="H10" s="13">
        <v>42270</v>
      </c>
      <c r="I10" s="12">
        <v>180000</v>
      </c>
      <c r="J10" s="14"/>
      <c r="K10" s="15"/>
      <c r="L10" s="12">
        <v>180000</v>
      </c>
      <c r="M10" s="16"/>
      <c r="N10" s="12">
        <f>L10</f>
        <v>180000</v>
      </c>
    </row>
    <row r="11" spans="1:16" s="3" customFormat="1" ht="18" customHeight="1">
      <c r="A11" s="18"/>
      <c r="B11" s="19" t="s">
        <v>10</v>
      </c>
      <c r="C11" s="20">
        <f>SUM(C6:C10)</f>
        <v>933500.6</v>
      </c>
      <c r="D11" s="20"/>
      <c r="E11" s="20"/>
      <c r="F11" s="20">
        <f>SUM(F6:F10)</f>
        <v>2047001.2000000002</v>
      </c>
      <c r="G11" s="20"/>
      <c r="H11" s="20"/>
      <c r="I11" s="20">
        <f>SUM(I6:I10)</f>
        <v>1113500.6</v>
      </c>
      <c r="J11" s="20"/>
      <c r="K11" s="20">
        <f>SUM(K6:K10)</f>
        <v>933500.6</v>
      </c>
      <c r="L11" s="20">
        <f>SUM(L6:L10)</f>
        <v>1113500.6</v>
      </c>
      <c r="M11" s="20"/>
      <c r="N11" s="20">
        <f>SUM(N6:N10)</f>
        <v>1113500.6</v>
      </c>
      <c r="O11" s="41"/>
      <c r="P11" s="3" t="s">
        <v>34</v>
      </c>
    </row>
    <row r="12" spans="1:14" s="3" customFormat="1" ht="18" customHeight="1">
      <c r="A12" s="4" t="s">
        <v>11</v>
      </c>
      <c r="B12" s="51" t="s">
        <v>19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s="17" customFormat="1" ht="18" customHeight="1">
      <c r="A13" s="21"/>
      <c r="B13" s="22"/>
      <c r="C13" s="10"/>
      <c r="D13" s="8"/>
      <c r="E13" s="8"/>
      <c r="F13" s="15"/>
      <c r="G13" s="13"/>
      <c r="H13" s="13"/>
      <c r="I13" s="15"/>
      <c r="J13" s="14"/>
      <c r="K13" s="10"/>
      <c r="L13" s="15"/>
      <c r="M13" s="16"/>
      <c r="N13" s="15"/>
    </row>
    <row r="14" spans="1:14" s="17" customFormat="1" ht="18" customHeight="1">
      <c r="A14" s="8"/>
      <c r="B14" s="24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4"/>
      <c r="N14" s="8">
        <v>0</v>
      </c>
    </row>
    <row r="15" spans="1:14" s="3" customFormat="1" ht="18" customHeight="1">
      <c r="A15" s="4" t="s">
        <v>12</v>
      </c>
      <c r="B15" s="51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s="17" customFormat="1" ht="18" customHeight="1">
      <c r="A16" s="8"/>
      <c r="B16" s="24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4"/>
      <c r="N16" s="8">
        <v>0</v>
      </c>
    </row>
    <row r="17" spans="1:14" s="3" customFormat="1" ht="18" customHeight="1">
      <c r="A17" s="4" t="s">
        <v>13</v>
      </c>
      <c r="B17" s="51" t="s">
        <v>24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4" s="17" customFormat="1" ht="18" customHeight="1">
      <c r="A18" s="8"/>
      <c r="B18" s="24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4"/>
      <c r="N18" s="8">
        <v>0</v>
      </c>
    </row>
    <row r="19" spans="1:14" s="3" customFormat="1" ht="18" customHeight="1">
      <c r="A19" s="4" t="s">
        <v>14</v>
      </c>
      <c r="B19" s="51" t="s">
        <v>25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1:14" s="3" customFormat="1" ht="18" customHeight="1">
      <c r="A20" s="18"/>
      <c r="B20" s="25" t="s">
        <v>10</v>
      </c>
      <c r="C20" s="8">
        <v>0</v>
      </c>
      <c r="D20" s="26"/>
      <c r="E20" s="27"/>
      <c r="F20" s="28"/>
      <c r="G20" s="29"/>
      <c r="H20" s="28"/>
      <c r="I20" s="28"/>
      <c r="J20" s="30"/>
      <c r="K20" s="8"/>
      <c r="L20" s="8">
        <v>0</v>
      </c>
      <c r="M20" s="31"/>
      <c r="N20" s="8">
        <v>0</v>
      </c>
    </row>
    <row r="21" spans="1:14" s="3" customFormat="1" ht="18" customHeight="1">
      <c r="A21" s="4" t="s">
        <v>15</v>
      </c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17" customFormat="1" ht="18" customHeight="1">
      <c r="A22" s="8"/>
      <c r="B22" s="24" t="s">
        <v>10</v>
      </c>
      <c r="C22" s="8">
        <v>0</v>
      </c>
      <c r="D22" s="8"/>
      <c r="E22" s="8"/>
      <c r="F22" s="32"/>
      <c r="G22" s="8"/>
      <c r="H22" s="8"/>
      <c r="I22" s="8"/>
      <c r="J22" s="8"/>
      <c r="K22" s="8"/>
      <c r="L22" s="8">
        <v>0</v>
      </c>
      <c r="M22" s="24"/>
      <c r="N22" s="24"/>
    </row>
    <row r="23" spans="1:14" s="3" customFormat="1" ht="18" customHeight="1">
      <c r="A23" s="4" t="s">
        <v>17</v>
      </c>
      <c r="B23" s="33" t="s">
        <v>18</v>
      </c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3" customFormat="1" ht="18" customHeight="1">
      <c r="A24" s="18"/>
      <c r="B24" s="23" t="s">
        <v>10</v>
      </c>
      <c r="C24" s="31">
        <f>SUM(C11,C14)</f>
        <v>933500.6</v>
      </c>
      <c r="D24" s="31"/>
      <c r="E24" s="31"/>
      <c r="F24" s="31"/>
      <c r="G24" s="31"/>
      <c r="H24" s="31"/>
      <c r="I24" s="31">
        <f>I11+I14</f>
        <v>1113500.6</v>
      </c>
      <c r="J24" s="31"/>
      <c r="K24" s="31">
        <f>K11+K14+K20</f>
        <v>933500.6</v>
      </c>
      <c r="L24" s="31">
        <f>L11+L14</f>
        <v>1113500.6</v>
      </c>
      <c r="M24" s="31"/>
      <c r="N24" s="31">
        <f>SUM(N11,N14)</f>
        <v>1113500.6</v>
      </c>
    </row>
    <row r="32" ht="12.75">
      <c r="G32" t="s">
        <v>34</v>
      </c>
    </row>
  </sheetData>
  <mergeCells count="14">
    <mergeCell ref="B19:N19"/>
    <mergeCell ref="H2:I2"/>
    <mergeCell ref="J2:K2"/>
    <mergeCell ref="L2:N2"/>
    <mergeCell ref="B12:N12"/>
    <mergeCell ref="B15:N15"/>
    <mergeCell ref="B17:N17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2015-09-08T08:42:58Z</cp:lastPrinted>
  <dcterms:created xsi:type="dcterms:W3CDTF">2006-11-06T19:30:46Z</dcterms:created>
  <dcterms:modified xsi:type="dcterms:W3CDTF">2015-12-03T07:52:37Z</dcterms:modified>
  <cp:category/>
  <cp:version/>
  <cp:contentType/>
  <cp:contentStatus/>
</cp:coreProperties>
</file>