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khinina-zhv\Desktop\"/>
    </mc:Choice>
  </mc:AlternateContent>
  <bookViews>
    <workbookView xWindow="-120" yWindow="-120" windowWidth="29040" windowHeight="15840" tabRatio="500"/>
  </bookViews>
  <sheets>
    <sheet name="Изделия" sheetId="1" r:id="rId1"/>
  </sheets>
  <calcPr calcId="191029"/>
</workbook>
</file>

<file path=xl/calcChain.xml><?xml version="1.0" encoding="utf-8"?>
<calcChain xmlns="http://schemas.openxmlformats.org/spreadsheetml/2006/main">
  <c r="E28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" i="1"/>
  <c r="E25" i="1" l="1"/>
</calcChain>
</file>

<file path=xl/sharedStrings.xml><?xml version="1.0" encoding="utf-8"?>
<sst xmlns="http://schemas.openxmlformats.org/spreadsheetml/2006/main" count="53" uniqueCount="51">
  <si>
    <t>Наименование</t>
  </si>
  <si>
    <t>Количество изделий</t>
  </si>
  <si>
    <t>Демонстрационный стол в кабинет биологии 2400х750х900мм</t>
  </si>
  <si>
    <t>Демонстрационный стол в кабинет химии 2400х750х900</t>
  </si>
  <si>
    <t>Стол ученический лабораторный с бортиком и тумбой для коммуникаций (для электропроводки)Столешница изготовлена из ДСП с пластиковым покрытием1200х600х760 мм гр.6</t>
  </si>
  <si>
    <t>Стул компьютерный на крестовине без подлокотников Сиденье и спинка искусственная кожа.</t>
  </si>
  <si>
    <t>Стул ученичесиий нерегулируемый, 6 группа роста. Сиденье и спинка гнутоклееная  фанера</t>
  </si>
  <si>
    <t>монтаж</t>
  </si>
  <si>
    <t>Стол-мойка  Размер: 800х600х900 мм</t>
  </si>
  <si>
    <t>Стол лабораторный  1200х616х760</t>
  </si>
  <si>
    <t>Стол ученический одноместный 6 группа. Столешница и царга  из ЛДСП 700х500х760</t>
  </si>
  <si>
    <t>Кресло для учителя</t>
  </si>
  <si>
    <t>Стол лабораторный (для сборки)</t>
  </si>
  <si>
    <t xml:space="preserve">Шкаф закрытый </t>
  </si>
  <si>
    <t>Шкаф закрытый с пятью выдвижными ящиками</t>
  </si>
  <si>
    <t xml:space="preserve">Демонстрационный стол в кабинет физики 2800х750х900 с </t>
  </si>
  <si>
    <t>Стеллаж металлический двухсторонний стационарный</t>
  </si>
  <si>
    <t>Шкаф  закрытый со стеклянными дверьми</t>
  </si>
  <si>
    <t>Тумба выкатная ,3 выдвижных ящика</t>
  </si>
  <si>
    <t>Стеллаж деревянный (этажерка) двухсторонний ,4 секции,4 полки</t>
  </si>
  <si>
    <t>Стол химический пристенный лабораторный 1200х1800х900/1600,стойка с полками,розетки,светильник</t>
  </si>
  <si>
    <t xml:space="preserve">Шкаф металлический для для хранения химических реактивов </t>
  </si>
  <si>
    <t>Стол компьютерный на металлическом каркасе с полкой для клавиатуры и полкой для системного блока</t>
  </si>
  <si>
    <t>Стол для преподавателя</t>
  </si>
  <si>
    <t>Шкаф вытяжной стаионарный 825х550х2000 ЛДСП серый</t>
  </si>
  <si>
    <t>Наше предложение</t>
  </si>
  <si>
    <t>Описание</t>
  </si>
  <si>
    <t>Цена, без НДС, руб</t>
  </si>
  <si>
    <t>2400х750х900мм. Зона демонстрационная на металлокаркасе, цвет  ЛДСП с пластиком :серый.</t>
  </si>
  <si>
    <t>2800х750х900мм. Зона демонстрационная на металлокаркасе, цвет  ЛДСП с пластиком :серый.</t>
  </si>
  <si>
    <t>Ширина 800 Глубина 600 Высота 900
Материал: ЛДСП 16 мм;
Цвет:серый;
Толщина ЛДСП 16мм;
Столешница нержавеющая сталь;
Мойка снабжена смесителем</t>
  </si>
  <si>
    <t>Стол ученический лабораторный без бортика с 2 розеткамиСтолешница изготовлена из ДСП с пластиковым покрытием1200х600х760 мм гр.6,Металлокаркас квадратная труба</t>
  </si>
  <si>
    <t xml:space="preserve"> 844х440х2100ммШкаф для одежды, цвет ЛДСП: серый, цвет дверок: серый </t>
  </si>
  <si>
    <t>Шкаф для химических реактивов
Ширина 800 Глубина 450 Высота 1950
Цвет: серый;
В основе конструкции металлические каркасные панели;
Материал шкафа: листовая сталь с полимерно-порошковым покрытием;
Толщина стали: 1 мм; 
Изделие комплектуется 4 полками;
Шкаф снабжен фланцем D=150 мм для подключения к вытяжной вентиляции, двумя замками;
Фурнитура импортного производства;
Шкаф установлен металлокаркас из профильной трубы 25х25 мм с полимерно-порошковым покрытием высотой 150 мм;
Поставляется в сборе;</t>
  </si>
  <si>
    <t>2000х1000х600мм, 4 полки, металлический, окрашен порошковой краской.</t>
  </si>
  <si>
    <t>844х440х2100 мм Шкаф для учебных пособий со стеклом, цвет ЛДСП: серый, цвет дверок: серый</t>
  </si>
  <si>
    <t>1067х420х1680мм,ЛДСП 16мм</t>
  </si>
  <si>
    <t xml:space="preserve">Стол компьютерный на металлокаркассе                               (L-900 мм), цвет ЛДСП: серый; м/к  - серый  </t>
  </si>
  <si>
    <t>Стол преподавателя корпусной с выкатной тумбой,                                                            цвет ЛДСП: серый</t>
  </si>
  <si>
    <t>ЛДСП, колеса, 3 ящика</t>
  </si>
  <si>
    <t>Каркас Монолитный
Набивка Стандартный поролон плотности 25-40 кг/м3.
Возможные варинты обивки Кожа, Ткань, Кожезаменитель, Экокожа
Подлокотники Пластиковые
Накладка на подлокотники из обивочного материала нет
Механизм кресла (стандартное исполнение) Топган - Топ-Ган в креслах позволяет осуществлять свободное качание, фиксацию в рабочем вертикальном положении , регулировку силы отклонения, что дает возможность подобрать всегда удобное положение тела во время работы и отдыха
Газпатрон- регулировка по высоте 3-й категории стабильности по DIN 4550 (200 000 циклов динамической нагрузки)
Опора кресла Крестовина пластиковая усиленная для кресел руководителя
Диаметр крестовины ( стандартная комлектация) 680мм
Ролики (базовая комплектация) ролик пластиковый с диаметром штока 11 мм. Стандарт BIFMA 5.1 (США)
Максимальная нагрузка 120 кг</t>
  </si>
  <si>
    <t>700*500 мм</t>
  </si>
  <si>
    <t xml:space="preserve">металлический шкаф 5 ящиков 1640×470×630 мм
</t>
  </si>
  <si>
    <t>Аналог, Каркас металлический, столешница ЛСП, свелильник и розетки в комплекте</t>
  </si>
  <si>
    <t>Ваши предложение</t>
  </si>
  <si>
    <t>Сумма без НДС, руб</t>
  </si>
  <si>
    <t>Конструкция:
Регулировка высоты (газлифт)
Крестовина металлическая разборная, крашеная под хром
Колеса для паркета/ламината
Ограничение по весу 120 кг
Материал обивки иск.  кожа</t>
  </si>
  <si>
    <t>ИТОГО</t>
  </si>
  <si>
    <t>расстановка и доставка</t>
  </si>
  <si>
    <t>ИТОГО:</t>
  </si>
  <si>
    <t>Каркас на прямоугольной трубе, цвет: Сиденье и спинка фанера крашенная - серый, м/к - 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</si>
</sst>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#,##0.00&quot;р.&quot;"/>
  </numFmts>
  <fonts count="16" x14ac:knownFonts="1">
    <font>
      <sz val="10"/>
      <name val="Arial Cyr"/>
      <charset val="204"/>
    </font>
    <font>
      <u/>
      <sz val="7.5"/>
      <color rgb="FF0000FF"/>
      <name val="Arial Cyr"/>
      <charset val="204"/>
    </font>
    <font>
      <sz val="11"/>
      <color rgb="FF000000"/>
      <name val="Calibri"/>
      <family val="2"/>
      <charset val="204"/>
    </font>
    <font>
      <sz val="11"/>
      <name val="Tahoma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  <xf numFmtId="164" fontId="5" fillId="0" borderId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3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 applyAlignment="1">
      <alignment vertical="top" wrapText="1"/>
    </xf>
    <xf numFmtId="0" fontId="11" fillId="0" borderId="2" xfId="0" applyFont="1" applyBorder="1"/>
    <xf numFmtId="0" fontId="11" fillId="0" borderId="0" xfId="0" applyFont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2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7">
    <cellStyle name="Гиперссылка 2" xfId="1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2223580</xdr:colOff>
      <xdr:row>5</xdr:row>
      <xdr:rowOff>363937</xdr:rowOff>
    </xdr:from>
    <xdr:to>
      <xdr:col>4</xdr:col>
      <xdr:colOff>2548300</xdr:colOff>
      <xdr:row>5</xdr:row>
      <xdr:rowOff>668137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50723" y="4446080"/>
          <a:ext cx="324720" cy="304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324360</xdr:colOff>
      <xdr:row>7</xdr:row>
      <xdr:rowOff>303480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039120" y="5477760"/>
          <a:ext cx="324360" cy="3034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2419048</xdr:colOff>
      <xdr:row>4</xdr:row>
      <xdr:rowOff>348818</xdr:rowOff>
    </xdr:from>
    <xdr:to>
      <xdr:col>7</xdr:col>
      <xdr:colOff>309241</xdr:colOff>
      <xdr:row>4</xdr:row>
      <xdr:rowOff>654098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01786" y="3297032"/>
          <a:ext cx="324360" cy="3052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1080</xdr:colOff>
      <xdr:row>8</xdr:row>
      <xdr:rowOff>1080</xdr:rowOff>
    </xdr:from>
    <xdr:to>
      <xdr:col>5</xdr:col>
      <xdr:colOff>325800</xdr:colOff>
      <xdr:row>8</xdr:row>
      <xdr:rowOff>307440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462240" y="8287560"/>
          <a:ext cx="324720" cy="306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2313214</xdr:colOff>
      <xdr:row>4</xdr:row>
      <xdr:rowOff>726794</xdr:rowOff>
    </xdr:from>
    <xdr:to>
      <xdr:col>7</xdr:col>
      <xdr:colOff>203407</xdr:colOff>
      <xdr:row>4</xdr:row>
      <xdr:rowOff>1032074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5995952" y="3675008"/>
          <a:ext cx="324360" cy="3052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1214951</xdr:colOff>
      <xdr:row>9</xdr:row>
      <xdr:rowOff>226073</xdr:rowOff>
    </xdr:from>
    <xdr:to>
      <xdr:col>7</xdr:col>
      <xdr:colOff>1771151</xdr:colOff>
      <xdr:row>9</xdr:row>
      <xdr:rowOff>1140473</xdr:rowOff>
    </xdr:to>
    <xdr:pic>
      <xdr:nvPicPr>
        <xdr:cNvPr id="14" name="Рисунок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331856" y="8964883"/>
          <a:ext cx="5562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1225037</xdr:colOff>
      <xdr:row>14</xdr:row>
      <xdr:rowOff>109440</xdr:rowOff>
    </xdr:from>
    <xdr:to>
      <xdr:col>7</xdr:col>
      <xdr:colOff>1750997</xdr:colOff>
      <xdr:row>14</xdr:row>
      <xdr:rowOff>681480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341942" y="16574083"/>
          <a:ext cx="525960" cy="572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1044294</xdr:colOff>
      <xdr:row>6</xdr:row>
      <xdr:rowOff>726795</xdr:rowOff>
    </xdr:from>
    <xdr:to>
      <xdr:col>7</xdr:col>
      <xdr:colOff>1992894</xdr:colOff>
      <xdr:row>6</xdr:row>
      <xdr:rowOff>1439235</xdr:rowOff>
    </xdr:to>
    <xdr:pic>
      <xdr:nvPicPr>
        <xdr:cNvPr id="25" name="Рисунок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29125" t="42650" r="20707" b="1465"/>
        <a:stretch/>
      </xdr:blipFill>
      <xdr:spPr>
        <a:xfrm>
          <a:off x="17161199" y="5897509"/>
          <a:ext cx="948600" cy="712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697570</xdr:colOff>
      <xdr:row>7</xdr:row>
      <xdr:rowOff>617434</xdr:rowOff>
    </xdr:from>
    <xdr:to>
      <xdr:col>5</xdr:col>
      <xdr:colOff>1611690</xdr:colOff>
      <xdr:row>7</xdr:row>
      <xdr:rowOff>1505857</xdr:rowOff>
    </xdr:to>
    <xdr:pic>
      <xdr:nvPicPr>
        <xdr:cNvPr id="27" name="Рисунок 53" descr="Кресло для персонала Бюрократ CH-330M/OR-03 без подлокотников синий искусственная кожа крестовина металл Изображение 1 - купить в интернет магазине с доставкой, цены, описание, характеристики, отзывы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1946141" y="7814101"/>
          <a:ext cx="914120" cy="88842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1401765</xdr:colOff>
      <xdr:row>17</xdr:row>
      <xdr:rowOff>53639</xdr:rowOff>
    </xdr:from>
    <xdr:to>
      <xdr:col>7</xdr:col>
      <xdr:colOff>1983618</xdr:colOff>
      <xdr:row>17</xdr:row>
      <xdr:rowOff>830036</xdr:rowOff>
    </xdr:to>
    <xdr:pic>
      <xdr:nvPicPr>
        <xdr:cNvPr id="28" name="Рисунок 55" descr="Компьютерное кресло Бюрократ T-898AXSN для руководителя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17518670" y="19254829"/>
          <a:ext cx="581853" cy="7763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771072</xdr:colOff>
      <xdr:row>18</xdr:row>
      <xdr:rowOff>75595</xdr:rowOff>
    </xdr:from>
    <xdr:to>
      <xdr:col>5</xdr:col>
      <xdr:colOff>1345595</xdr:colOff>
      <xdr:row>18</xdr:row>
      <xdr:rowOff>922262</xdr:rowOff>
    </xdr:to>
    <xdr:pic>
      <xdr:nvPicPr>
        <xdr:cNvPr id="29" name="Рисунок 5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16434405" y="17553214"/>
          <a:ext cx="574523" cy="8466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1679292</xdr:colOff>
      <xdr:row>8</xdr:row>
      <xdr:rowOff>96840</xdr:rowOff>
    </xdr:from>
    <xdr:to>
      <xdr:col>7</xdr:col>
      <xdr:colOff>2585356</xdr:colOff>
      <xdr:row>8</xdr:row>
      <xdr:rowOff>695476</xdr:rowOff>
    </xdr:to>
    <xdr:pic>
      <xdr:nvPicPr>
        <xdr:cNvPr id="30" name="Рисунок 68" descr="Стул ученический регулируемый 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17796197" y="7641245"/>
          <a:ext cx="906064" cy="59863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592663</xdr:colOff>
      <xdr:row>8</xdr:row>
      <xdr:rowOff>193601</xdr:rowOff>
    </xdr:from>
    <xdr:to>
      <xdr:col>7</xdr:col>
      <xdr:colOff>1360714</xdr:colOff>
      <xdr:row>8</xdr:row>
      <xdr:rowOff>876905</xdr:rowOff>
    </xdr:to>
    <xdr:pic>
      <xdr:nvPicPr>
        <xdr:cNvPr id="31" name="Рисунок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16709568" y="7738006"/>
          <a:ext cx="768051" cy="68330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1164166</xdr:colOff>
      <xdr:row>11</xdr:row>
      <xdr:rowOff>151551</xdr:rowOff>
    </xdr:from>
    <xdr:to>
      <xdr:col>7</xdr:col>
      <xdr:colOff>1841710</xdr:colOff>
      <xdr:row>11</xdr:row>
      <xdr:rowOff>922262</xdr:rowOff>
    </xdr:to>
    <xdr:pic>
      <xdr:nvPicPr>
        <xdr:cNvPr id="34" name="Рисунок 77" descr="Шкаф для хранения лабораторной посуды ШДХЛП-10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17281071" y="11037265"/>
          <a:ext cx="677544" cy="77071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1224641</xdr:colOff>
      <xdr:row>10</xdr:row>
      <xdr:rowOff>128874</xdr:rowOff>
    </xdr:from>
    <xdr:to>
      <xdr:col>7</xdr:col>
      <xdr:colOff>1937460</xdr:colOff>
      <xdr:row>10</xdr:row>
      <xdr:rowOff>876905</xdr:rowOff>
    </xdr:to>
    <xdr:pic>
      <xdr:nvPicPr>
        <xdr:cNvPr id="35" name="Рисунок 79" descr="Шкаф для хим.реактивов ШК-РЕАКТ-10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17341546" y="10062088"/>
          <a:ext cx="712819" cy="74803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736522</xdr:colOff>
      <xdr:row>4</xdr:row>
      <xdr:rowOff>124200</xdr:rowOff>
    </xdr:from>
    <xdr:to>
      <xdr:col>5</xdr:col>
      <xdr:colOff>2118202</xdr:colOff>
      <xdr:row>4</xdr:row>
      <xdr:rowOff>857880</xdr:rowOff>
    </xdr:to>
    <xdr:pic>
      <xdr:nvPicPr>
        <xdr:cNvPr id="37" name="Рисунок 83" descr="ЗОНА демонстрационная на металлокаркасе, ЛДСП серого цвета (Артикул: СТДкр(т)@g + СТДПкр(т)@g + ТМД@g)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6399855" y="3072414"/>
          <a:ext cx="1381680" cy="73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515128</xdr:colOff>
      <xdr:row>5</xdr:row>
      <xdr:rowOff>90715</xdr:rowOff>
    </xdr:from>
    <xdr:to>
      <xdr:col>5</xdr:col>
      <xdr:colOff>2027488</xdr:colOff>
      <xdr:row>5</xdr:row>
      <xdr:rowOff>1034995</xdr:rowOff>
    </xdr:to>
    <xdr:pic>
      <xdr:nvPicPr>
        <xdr:cNvPr id="38" name="Рисунок 85" descr="ЗОНА демонстрационная на металлокаркасе, ЛДСП серого цвета (Артикул: СТДкр(т) @g + СТДПкр(т) @g)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11763699" y="4172858"/>
          <a:ext cx="1512360" cy="94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389140</xdr:colOff>
      <xdr:row>3</xdr:row>
      <xdr:rowOff>111957</xdr:rowOff>
    </xdr:from>
    <xdr:to>
      <xdr:col>5</xdr:col>
      <xdr:colOff>1830940</xdr:colOff>
      <xdr:row>3</xdr:row>
      <xdr:rowOff>874797</xdr:rowOff>
    </xdr:to>
    <xdr:pic>
      <xdr:nvPicPr>
        <xdr:cNvPr id="39" name="Рисунок 87" descr="ЗОНА демонстрационная на металлокаркасе, ЛДСП серого цвета (Артикул: СТДкр(т) @g + СТДПкр(т) @g)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16052473" y="1880886"/>
          <a:ext cx="1441800" cy="762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787269</xdr:colOff>
      <xdr:row>2</xdr:row>
      <xdr:rowOff>167395</xdr:rowOff>
    </xdr:from>
    <xdr:to>
      <xdr:col>7</xdr:col>
      <xdr:colOff>1665309</xdr:colOff>
      <xdr:row>2</xdr:row>
      <xdr:rowOff>1033555</xdr:rowOff>
    </xdr:to>
    <xdr:pic>
      <xdr:nvPicPr>
        <xdr:cNvPr id="41" name="Рисунок 95" descr="Мойка лабораторная Мойка-10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/>
      </xdr:blipFill>
      <xdr:spPr>
        <a:xfrm>
          <a:off x="16904174" y="772157"/>
          <a:ext cx="878040" cy="866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559405</xdr:colOff>
      <xdr:row>15</xdr:row>
      <xdr:rowOff>90714</xdr:rowOff>
    </xdr:from>
    <xdr:to>
      <xdr:col>5</xdr:col>
      <xdr:colOff>1639468</xdr:colOff>
      <xdr:row>15</xdr:row>
      <xdr:rowOff>874974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807976" y="14741071"/>
          <a:ext cx="1080063" cy="784260"/>
        </a:xfrm>
        <a:prstGeom prst="rect">
          <a:avLst/>
        </a:prstGeom>
      </xdr:spPr>
    </xdr:pic>
    <xdr:clientData/>
  </xdr:twoCellAnchor>
  <xdr:twoCellAnchor editAs="oneCell">
    <xdr:from>
      <xdr:col>5</xdr:col>
      <xdr:colOff>574524</xdr:colOff>
      <xdr:row>16</xdr:row>
      <xdr:rowOff>75596</xdr:rowOff>
    </xdr:from>
    <xdr:to>
      <xdr:col>5</xdr:col>
      <xdr:colOff>1421191</xdr:colOff>
      <xdr:row>16</xdr:row>
      <xdr:rowOff>922262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23095" y="18309167"/>
          <a:ext cx="846667" cy="846666"/>
        </a:xfrm>
        <a:prstGeom prst="rect">
          <a:avLst/>
        </a:prstGeom>
      </xdr:spPr>
    </xdr:pic>
    <xdr:clientData/>
  </xdr:twoCellAnchor>
  <xdr:twoCellAnchor editAs="oneCell">
    <xdr:from>
      <xdr:col>7</xdr:col>
      <xdr:colOff>1103692</xdr:colOff>
      <xdr:row>20</xdr:row>
      <xdr:rowOff>120951</xdr:rowOff>
    </xdr:from>
    <xdr:to>
      <xdr:col>7</xdr:col>
      <xdr:colOff>1784048</xdr:colOff>
      <xdr:row>20</xdr:row>
      <xdr:rowOff>982738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0597" y="22164522"/>
          <a:ext cx="680356" cy="86178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529167</xdr:colOff>
      <xdr:row>2</xdr:row>
      <xdr:rowOff>136071</xdr:rowOff>
    </xdr:from>
    <xdr:to>
      <xdr:col>5</xdr:col>
      <xdr:colOff>1652297</xdr:colOff>
      <xdr:row>2</xdr:row>
      <xdr:rowOff>982738</xdr:rowOff>
    </xdr:to>
    <xdr:pic>
      <xdr:nvPicPr>
        <xdr:cNvPr id="33" name="Рисунок 324" descr="C:\Users\sokolova\Desktop\СМОЛ\Стол лабораторный моечный серый_small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7738" y="740833"/>
          <a:ext cx="1123130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486732</xdr:colOff>
      <xdr:row>6</xdr:row>
      <xdr:rowOff>302381</xdr:rowOff>
    </xdr:from>
    <xdr:to>
      <xdr:col>5</xdr:col>
      <xdr:colOff>1809146</xdr:colOff>
      <xdr:row>6</xdr:row>
      <xdr:rowOff>1028096</xdr:rowOff>
    </xdr:to>
    <xdr:pic>
      <xdr:nvPicPr>
        <xdr:cNvPr id="40" name="Рисунок 307" descr="C:\Users\sokolova\Desktop\СМОЛ\СТФпр-сер_small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5303" y="5457976"/>
          <a:ext cx="1322414" cy="72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483809</xdr:colOff>
      <xdr:row>22</xdr:row>
      <xdr:rowOff>347738</xdr:rowOff>
    </xdr:from>
    <xdr:to>
      <xdr:col>5</xdr:col>
      <xdr:colOff>1638130</xdr:colOff>
      <xdr:row>22</xdr:row>
      <xdr:rowOff>1360714</xdr:rowOff>
    </xdr:to>
    <xdr:pic>
      <xdr:nvPicPr>
        <xdr:cNvPr id="44" name="Рисунок 321" descr="C:\Users\sokolova\Desktop\СМОЛ\ШВСсп серый_small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2380" y="21801667"/>
          <a:ext cx="1154321" cy="101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498930</xdr:colOff>
      <xdr:row>9</xdr:row>
      <xdr:rowOff>130396</xdr:rowOff>
    </xdr:from>
    <xdr:to>
      <xdr:col>5</xdr:col>
      <xdr:colOff>1889881</xdr:colOff>
      <xdr:row>9</xdr:row>
      <xdr:rowOff>1178982</xdr:rowOff>
    </xdr:to>
    <xdr:pic>
      <xdr:nvPicPr>
        <xdr:cNvPr id="46" name="Рисунок 45" descr="https://shop-chairs.ru/images/detailed/241/variant_31617825.jpe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1" y="8869206"/>
          <a:ext cx="1390951" cy="1048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831549</xdr:colOff>
      <xdr:row>10</xdr:row>
      <xdr:rowOff>120952</xdr:rowOff>
    </xdr:from>
    <xdr:to>
      <xdr:col>5</xdr:col>
      <xdr:colOff>1466621</xdr:colOff>
      <xdr:row>10</xdr:row>
      <xdr:rowOff>884766</xdr:rowOff>
    </xdr:to>
    <xdr:pic>
      <xdr:nvPicPr>
        <xdr:cNvPr id="47" name="Рисунок 46" descr="Шкаф для хим. реактивов ШДХМ-102 (металлический)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0120" y="10054166"/>
          <a:ext cx="635072" cy="76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755952</xdr:colOff>
      <xdr:row>11</xdr:row>
      <xdr:rowOff>72973</xdr:rowOff>
    </xdr:from>
    <xdr:to>
      <xdr:col>5</xdr:col>
      <xdr:colOff>1617739</xdr:colOff>
      <xdr:row>11</xdr:row>
      <xdr:rowOff>937986</xdr:rowOff>
    </xdr:to>
    <xdr:pic>
      <xdr:nvPicPr>
        <xdr:cNvPr id="49" name="Рисунок 48" descr="https://maxflex.ru/uploads/product/12900/12982/779119_1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4523" y="10958687"/>
          <a:ext cx="861787" cy="865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816427</xdr:colOff>
      <xdr:row>12</xdr:row>
      <xdr:rowOff>185023</xdr:rowOff>
    </xdr:from>
    <xdr:to>
      <xdr:col>5</xdr:col>
      <xdr:colOff>1481667</xdr:colOff>
      <xdr:row>12</xdr:row>
      <xdr:rowOff>852563</xdr:rowOff>
    </xdr:to>
    <xdr:pic>
      <xdr:nvPicPr>
        <xdr:cNvPr id="32" name="Рисунок 31" descr="стеллаж металлический MS 120х60x20см 4 полки 50кг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4998" y="12068594"/>
          <a:ext cx="665240" cy="667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846666</xdr:colOff>
      <xdr:row>13</xdr:row>
      <xdr:rowOff>30238</xdr:rowOff>
    </xdr:from>
    <xdr:to>
      <xdr:col>5</xdr:col>
      <xdr:colOff>1630941</xdr:colOff>
      <xdr:row>13</xdr:row>
      <xdr:rowOff>839408</xdr:rowOff>
    </xdr:to>
    <xdr:pic>
      <xdr:nvPicPr>
        <xdr:cNvPr id="36" name="Рисунок 35" descr="https://i1.rozetka.ua/goods/13902643/119844019_images_13902643627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5237" y="12896548"/>
          <a:ext cx="784275" cy="80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771072</xdr:colOff>
      <xdr:row>21</xdr:row>
      <xdr:rowOff>105833</xdr:rowOff>
    </xdr:from>
    <xdr:to>
      <xdr:col>5</xdr:col>
      <xdr:colOff>1626091</xdr:colOff>
      <xdr:row>21</xdr:row>
      <xdr:rowOff>896560</xdr:rowOff>
    </xdr:to>
    <xdr:pic>
      <xdr:nvPicPr>
        <xdr:cNvPr id="52" name="Рисунок 51" descr="https://www.uniti96.ru/userFiles/media/products/71014-2583147425292de147fdb23c9e0328f6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9643" y="20546785"/>
          <a:ext cx="855019" cy="790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616665</xdr:colOff>
      <xdr:row>23</xdr:row>
      <xdr:rowOff>332619</xdr:rowOff>
    </xdr:from>
    <xdr:to>
      <xdr:col>5</xdr:col>
      <xdr:colOff>1814287</xdr:colOff>
      <xdr:row>23</xdr:row>
      <xdr:rowOff>1533222</xdr:rowOff>
    </xdr:to>
    <xdr:pic>
      <xdr:nvPicPr>
        <xdr:cNvPr id="53" name="Рисунок 52" descr="https://moguta.bestkanc.ru/uploads/product/11000/11022/232518_1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865236" y="23313571"/>
          <a:ext cx="1197622" cy="1200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782565</xdr:colOff>
      <xdr:row>14</xdr:row>
      <xdr:rowOff>105900</xdr:rowOff>
    </xdr:from>
    <xdr:to>
      <xdr:col>5</xdr:col>
      <xdr:colOff>1647976</xdr:colOff>
      <xdr:row>14</xdr:row>
      <xdr:rowOff>757764</xdr:rowOff>
    </xdr:to>
    <xdr:pic>
      <xdr:nvPicPr>
        <xdr:cNvPr id="56" name="Рисунок 55" descr="https://tumbix.ru/upload/iblock/459/459f5690aed111981c4b971fb2ff7136.jp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1136" y="13954948"/>
          <a:ext cx="865411" cy="651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937382</xdr:colOff>
      <xdr:row>17</xdr:row>
      <xdr:rowOff>90716</xdr:rowOff>
    </xdr:from>
    <xdr:to>
      <xdr:col>5</xdr:col>
      <xdr:colOff>1390953</xdr:colOff>
      <xdr:row>17</xdr:row>
      <xdr:rowOff>817512</xdr:rowOff>
    </xdr:to>
    <xdr:pic>
      <xdr:nvPicPr>
        <xdr:cNvPr id="58" name="Рисунок 57" descr="Кресло Руководителя Менеджер Стандарт офисное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5953" y="16676311"/>
          <a:ext cx="453571" cy="726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1103692</xdr:colOff>
      <xdr:row>19</xdr:row>
      <xdr:rowOff>60476</xdr:rowOff>
    </xdr:from>
    <xdr:to>
      <xdr:col>5</xdr:col>
      <xdr:colOff>1491348</xdr:colOff>
      <xdr:row>19</xdr:row>
      <xdr:rowOff>946453</xdr:rowOff>
    </xdr:to>
    <xdr:pic>
      <xdr:nvPicPr>
        <xdr:cNvPr id="59" name="Рисунок 58" descr="Шкаф картотечный FB-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2263" y="18490595"/>
          <a:ext cx="387656" cy="885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801310</xdr:colOff>
      <xdr:row>20</xdr:row>
      <xdr:rowOff>105835</xdr:rowOff>
    </xdr:from>
    <xdr:to>
      <xdr:col>5</xdr:col>
      <xdr:colOff>1602619</xdr:colOff>
      <xdr:row>20</xdr:row>
      <xdr:rowOff>908434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5D90B451-3655-4035-A65E-5F5416192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881" y="19533811"/>
          <a:ext cx="801309" cy="802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408215</xdr:colOff>
      <xdr:row>8</xdr:row>
      <xdr:rowOff>105834</xdr:rowOff>
    </xdr:from>
    <xdr:to>
      <xdr:col>5</xdr:col>
      <xdr:colOff>1784049</xdr:colOff>
      <xdr:row>8</xdr:row>
      <xdr:rowOff>1137709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85AA0A9-4DC0-4D8D-8269-71829BEC0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1656786" y="10265834"/>
          <a:ext cx="1375834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IJ28"/>
  <sheetViews>
    <sheetView tabSelected="1" zoomScale="63" zoomScaleNormal="63" workbookViewId="0">
      <selection activeCell="B32" sqref="B32"/>
    </sheetView>
  </sheetViews>
  <sheetFormatPr defaultColWidth="9.140625" defaultRowHeight="18.75" x14ac:dyDescent="0.2"/>
  <cols>
    <col min="1" max="1" width="9.140625" style="1"/>
    <col min="2" max="2" width="69.140625" style="2" customWidth="1"/>
    <col min="3" max="3" width="20.42578125" style="2" customWidth="1"/>
    <col min="4" max="4" width="29.28515625" style="3" customWidth="1"/>
    <col min="5" max="5" width="40.85546875" style="3" customWidth="1"/>
    <col min="6" max="6" width="36.5703125" style="2" customWidth="1"/>
    <col min="7" max="7" width="36.5703125" style="25" customWidth="1"/>
    <col min="8" max="8" width="53.85546875" style="1" customWidth="1"/>
    <col min="9" max="244" width="9.140625" style="1"/>
  </cols>
  <sheetData>
    <row r="1" spans="1:8" ht="30" customHeight="1" x14ac:dyDescent="0.2">
      <c r="B1" s="38" t="s">
        <v>0</v>
      </c>
      <c r="C1" s="6" t="s">
        <v>1</v>
      </c>
      <c r="D1" s="38" t="s">
        <v>27</v>
      </c>
      <c r="E1" s="38" t="s">
        <v>45</v>
      </c>
      <c r="F1" s="15" t="s">
        <v>25</v>
      </c>
      <c r="G1" s="21" t="s">
        <v>26</v>
      </c>
      <c r="H1" s="19" t="s">
        <v>44</v>
      </c>
    </row>
    <row r="2" spans="1:8" x14ac:dyDescent="0.2">
      <c r="B2" s="38"/>
      <c r="C2" s="6"/>
      <c r="D2" s="38"/>
      <c r="E2" s="38"/>
      <c r="F2" s="15"/>
      <c r="G2" s="21"/>
      <c r="H2" s="19"/>
    </row>
    <row r="3" spans="1:8" ht="91.5" customHeight="1" x14ac:dyDescent="0.3">
      <c r="A3" s="1">
        <v>1</v>
      </c>
      <c r="B3" s="7" t="s">
        <v>8</v>
      </c>
      <c r="C3" s="8">
        <v>3</v>
      </c>
      <c r="D3" s="9">
        <v>16500</v>
      </c>
      <c r="E3" s="10">
        <f>D3*C3</f>
        <v>49500</v>
      </c>
      <c r="F3" s="26"/>
      <c r="G3" s="22" t="s">
        <v>30</v>
      </c>
      <c r="H3" s="19"/>
    </row>
    <row r="4" spans="1:8" ht="93" customHeight="1" x14ac:dyDescent="0.3">
      <c r="A4" s="5">
        <v>2</v>
      </c>
      <c r="B4" s="11" t="s">
        <v>2</v>
      </c>
      <c r="C4" s="12">
        <v>1</v>
      </c>
      <c r="D4" s="13">
        <v>20082</v>
      </c>
      <c r="E4" s="10">
        <f t="shared" ref="E4:E24" si="0">D4*C4</f>
        <v>20082</v>
      </c>
      <c r="F4" s="16"/>
      <c r="G4" s="22" t="s">
        <v>28</v>
      </c>
      <c r="H4" s="20"/>
    </row>
    <row r="5" spans="1:8" ht="88.5" customHeight="1" x14ac:dyDescent="0.3">
      <c r="A5" s="5">
        <v>3</v>
      </c>
      <c r="B5" s="11" t="s">
        <v>15</v>
      </c>
      <c r="C5" s="12">
        <v>1</v>
      </c>
      <c r="D5" s="13">
        <v>25510</v>
      </c>
      <c r="E5" s="10">
        <f t="shared" si="0"/>
        <v>25510</v>
      </c>
      <c r="F5" s="16"/>
      <c r="G5" s="22" t="s">
        <v>29</v>
      </c>
      <c r="H5" s="20"/>
    </row>
    <row r="6" spans="1:8" ht="86.25" customHeight="1" x14ac:dyDescent="0.3">
      <c r="A6" s="5">
        <v>4</v>
      </c>
      <c r="B6" s="11" t="s">
        <v>3</v>
      </c>
      <c r="C6" s="12">
        <v>1</v>
      </c>
      <c r="D6" s="13">
        <v>20082</v>
      </c>
      <c r="E6" s="10">
        <f t="shared" si="0"/>
        <v>20082</v>
      </c>
      <c r="F6" s="16"/>
      <c r="G6" s="22" t="s">
        <v>28</v>
      </c>
      <c r="H6" s="20"/>
    </row>
    <row r="7" spans="1:8" ht="159" customHeight="1" x14ac:dyDescent="0.3">
      <c r="A7" s="5">
        <v>5</v>
      </c>
      <c r="B7" s="11" t="s">
        <v>4</v>
      </c>
      <c r="C7" s="12">
        <v>45</v>
      </c>
      <c r="D7" s="13">
        <v>4092</v>
      </c>
      <c r="E7" s="10">
        <f t="shared" si="0"/>
        <v>184140</v>
      </c>
      <c r="F7" s="16"/>
      <c r="G7" s="30" t="s">
        <v>31</v>
      </c>
      <c r="H7" s="20"/>
    </row>
    <row r="8" spans="1:8" ht="201" customHeight="1" x14ac:dyDescent="0.3">
      <c r="A8" s="5">
        <v>6</v>
      </c>
      <c r="B8" s="11" t="s">
        <v>5</v>
      </c>
      <c r="C8" s="12">
        <v>12</v>
      </c>
      <c r="D8" s="13">
        <v>5449</v>
      </c>
      <c r="E8" s="10">
        <f t="shared" si="0"/>
        <v>65388</v>
      </c>
      <c r="F8" s="16"/>
      <c r="G8" s="22" t="s">
        <v>46</v>
      </c>
      <c r="H8" s="20"/>
    </row>
    <row r="9" spans="1:8" ht="93.75" customHeight="1" x14ac:dyDescent="0.3">
      <c r="A9" s="5">
        <v>7</v>
      </c>
      <c r="B9" s="11" t="s">
        <v>6</v>
      </c>
      <c r="C9" s="12">
        <v>146</v>
      </c>
      <c r="D9" s="13">
        <v>2160</v>
      </c>
      <c r="E9" s="10">
        <f t="shared" si="0"/>
        <v>315360</v>
      </c>
      <c r="F9" s="26"/>
      <c r="G9" s="28" t="s">
        <v>50</v>
      </c>
      <c r="H9" s="20"/>
    </row>
    <row r="10" spans="1:8" ht="94.5" customHeight="1" x14ac:dyDescent="0.3">
      <c r="A10" s="5">
        <v>8</v>
      </c>
      <c r="B10" s="11" t="s">
        <v>13</v>
      </c>
      <c r="C10" s="12">
        <v>7</v>
      </c>
      <c r="D10" s="13">
        <v>10743</v>
      </c>
      <c r="E10" s="10">
        <f t="shared" si="0"/>
        <v>75201</v>
      </c>
      <c r="F10" s="26"/>
      <c r="G10" s="23" t="s">
        <v>32</v>
      </c>
      <c r="H10" s="20"/>
    </row>
    <row r="11" spans="1:8" ht="75" customHeight="1" x14ac:dyDescent="0.3">
      <c r="A11" s="5">
        <v>9</v>
      </c>
      <c r="B11" s="11" t="s">
        <v>21</v>
      </c>
      <c r="C11" s="12">
        <v>2</v>
      </c>
      <c r="D11" s="13">
        <v>37670</v>
      </c>
      <c r="E11" s="10">
        <f t="shared" si="0"/>
        <v>75340</v>
      </c>
      <c r="F11" s="26"/>
      <c r="G11" s="22" t="s">
        <v>33</v>
      </c>
      <c r="H11" s="20"/>
    </row>
    <row r="12" spans="1:8" ht="78.75" customHeight="1" x14ac:dyDescent="0.3">
      <c r="A12" s="5">
        <v>10</v>
      </c>
      <c r="B12" s="11" t="s">
        <v>17</v>
      </c>
      <c r="C12" s="12">
        <v>7</v>
      </c>
      <c r="D12" s="13">
        <v>14500</v>
      </c>
      <c r="E12" s="10">
        <f t="shared" si="0"/>
        <v>101500</v>
      </c>
      <c r="F12" s="26"/>
      <c r="G12" s="22" t="s">
        <v>35</v>
      </c>
      <c r="H12" s="20"/>
    </row>
    <row r="13" spans="1:8" ht="77.25" customHeight="1" x14ac:dyDescent="0.3">
      <c r="A13" s="5">
        <v>11</v>
      </c>
      <c r="B13" s="11" t="s">
        <v>16</v>
      </c>
      <c r="C13" s="12">
        <v>2</v>
      </c>
      <c r="D13" s="13">
        <v>7020</v>
      </c>
      <c r="E13" s="10">
        <f t="shared" si="0"/>
        <v>14040</v>
      </c>
      <c r="F13" s="26"/>
      <c r="G13" s="23" t="s">
        <v>34</v>
      </c>
      <c r="H13" s="20"/>
    </row>
    <row r="14" spans="1:8" ht="77.25" customHeight="1" x14ac:dyDescent="0.3">
      <c r="A14" s="5">
        <v>12</v>
      </c>
      <c r="B14" s="11" t="s">
        <v>19</v>
      </c>
      <c r="C14" s="12">
        <v>1</v>
      </c>
      <c r="D14" s="13">
        <v>15200</v>
      </c>
      <c r="E14" s="10">
        <f t="shared" si="0"/>
        <v>15200</v>
      </c>
      <c r="F14" s="26"/>
      <c r="G14" s="23" t="s">
        <v>36</v>
      </c>
      <c r="H14" s="20"/>
    </row>
    <row r="15" spans="1:8" ht="63" customHeight="1" x14ac:dyDescent="0.3">
      <c r="A15" s="5">
        <v>13</v>
      </c>
      <c r="B15" s="11" t="s">
        <v>18</v>
      </c>
      <c r="C15" s="12">
        <v>3</v>
      </c>
      <c r="D15" s="13">
        <v>4085</v>
      </c>
      <c r="E15" s="10">
        <f t="shared" si="0"/>
        <v>12255</v>
      </c>
      <c r="F15" s="26"/>
      <c r="G15" s="23" t="s">
        <v>39</v>
      </c>
      <c r="H15" s="20"/>
    </row>
    <row r="16" spans="1:8" ht="75.75" customHeight="1" x14ac:dyDescent="0.3">
      <c r="A16" s="5">
        <v>14</v>
      </c>
      <c r="B16" s="11" t="s">
        <v>9</v>
      </c>
      <c r="C16" s="12">
        <v>12</v>
      </c>
      <c r="D16" s="13">
        <v>10060</v>
      </c>
      <c r="E16" s="10">
        <f t="shared" si="0"/>
        <v>120720</v>
      </c>
      <c r="F16" s="16"/>
      <c r="G16" s="24"/>
      <c r="H16" s="20"/>
    </row>
    <row r="17" spans="1:8" ht="76.5" customHeight="1" x14ac:dyDescent="0.3">
      <c r="A17" s="5">
        <v>15</v>
      </c>
      <c r="B17" s="11" t="s">
        <v>20</v>
      </c>
      <c r="C17" s="12">
        <v>4</v>
      </c>
      <c r="D17" s="13">
        <v>33401</v>
      </c>
      <c r="E17" s="10">
        <f t="shared" si="0"/>
        <v>133604</v>
      </c>
      <c r="F17" s="17"/>
      <c r="G17" s="23"/>
      <c r="H17" s="20"/>
    </row>
    <row r="18" spans="1:8" ht="70.5" customHeight="1" x14ac:dyDescent="0.3">
      <c r="A18" s="5">
        <v>16</v>
      </c>
      <c r="B18" s="11" t="s">
        <v>11</v>
      </c>
      <c r="C18" s="12">
        <v>4</v>
      </c>
      <c r="D18" s="13">
        <v>6600</v>
      </c>
      <c r="E18" s="10">
        <f t="shared" si="0"/>
        <v>26400</v>
      </c>
      <c r="F18" s="26"/>
      <c r="G18" s="22" t="s">
        <v>40</v>
      </c>
      <c r="H18" s="20"/>
    </row>
    <row r="19" spans="1:8" ht="75" customHeight="1" x14ac:dyDescent="0.3">
      <c r="A19" s="5">
        <v>17</v>
      </c>
      <c r="B19" s="11" t="s">
        <v>10</v>
      </c>
      <c r="C19" s="12">
        <v>20</v>
      </c>
      <c r="D19" s="13">
        <v>4102</v>
      </c>
      <c r="E19" s="10">
        <f t="shared" si="0"/>
        <v>82040</v>
      </c>
      <c r="F19" s="16"/>
      <c r="G19" s="24" t="s">
        <v>41</v>
      </c>
      <c r="H19" s="20"/>
    </row>
    <row r="20" spans="1:8" ht="78.75" customHeight="1" x14ac:dyDescent="0.3">
      <c r="A20" s="5">
        <v>18</v>
      </c>
      <c r="B20" s="11" t="s">
        <v>14</v>
      </c>
      <c r="C20" s="12">
        <v>4</v>
      </c>
      <c r="D20" s="13">
        <v>27390</v>
      </c>
      <c r="E20" s="10">
        <f t="shared" si="0"/>
        <v>109560</v>
      </c>
      <c r="F20" s="26"/>
      <c r="G20" s="23" t="s">
        <v>42</v>
      </c>
      <c r="H20" s="20"/>
    </row>
    <row r="21" spans="1:8" ht="80.25" customHeight="1" x14ac:dyDescent="0.3">
      <c r="A21" s="5">
        <v>19</v>
      </c>
      <c r="B21" s="11" t="s">
        <v>12</v>
      </c>
      <c r="C21" s="12">
        <v>2</v>
      </c>
      <c r="D21" s="13">
        <v>28448</v>
      </c>
      <c r="E21" s="10">
        <f t="shared" si="0"/>
        <v>56896</v>
      </c>
      <c r="F21" s="26"/>
      <c r="G21" s="29" t="s">
        <v>43</v>
      </c>
      <c r="H21" s="20"/>
    </row>
    <row r="22" spans="1:8" ht="80.25" customHeight="1" x14ac:dyDescent="0.3">
      <c r="A22" s="5">
        <v>20</v>
      </c>
      <c r="B22" s="11" t="s">
        <v>22</v>
      </c>
      <c r="C22" s="12">
        <v>1</v>
      </c>
      <c r="D22" s="13">
        <v>5420</v>
      </c>
      <c r="E22" s="10">
        <f t="shared" si="0"/>
        <v>5420</v>
      </c>
      <c r="F22" s="26"/>
      <c r="G22" s="22" t="s">
        <v>37</v>
      </c>
      <c r="H22" s="20"/>
    </row>
    <row r="23" spans="1:8" ht="120.75" customHeight="1" x14ac:dyDescent="0.3">
      <c r="A23" s="5">
        <v>21</v>
      </c>
      <c r="B23" s="11" t="s">
        <v>24</v>
      </c>
      <c r="C23" s="12">
        <v>1</v>
      </c>
      <c r="D23" s="13">
        <v>16340</v>
      </c>
      <c r="E23" s="10">
        <f t="shared" si="0"/>
        <v>16340</v>
      </c>
      <c r="F23" s="16"/>
      <c r="G23" s="22" t="s">
        <v>24</v>
      </c>
      <c r="H23" s="20"/>
    </row>
    <row r="24" spans="1:8" ht="153.75" customHeight="1" x14ac:dyDescent="0.3">
      <c r="A24" s="5">
        <v>22</v>
      </c>
      <c r="B24" s="11" t="s">
        <v>23</v>
      </c>
      <c r="C24" s="12">
        <v>1</v>
      </c>
      <c r="D24" s="13">
        <v>5080</v>
      </c>
      <c r="E24" s="10">
        <f t="shared" si="0"/>
        <v>5080</v>
      </c>
      <c r="F24" s="26"/>
      <c r="G24" s="22" t="s">
        <v>38</v>
      </c>
      <c r="H24" s="20"/>
    </row>
    <row r="25" spans="1:8" ht="80.25" customHeight="1" x14ac:dyDescent="0.3">
      <c r="A25" s="5"/>
      <c r="B25" s="11" t="s">
        <v>47</v>
      </c>
      <c r="C25" s="12"/>
      <c r="D25" s="13"/>
      <c r="E25" s="27">
        <f>SUM(E3:E24)</f>
        <v>1529658</v>
      </c>
      <c r="F25" s="16"/>
      <c r="G25" s="31"/>
      <c r="H25" s="20"/>
    </row>
    <row r="26" spans="1:8" x14ac:dyDescent="0.2">
      <c r="B26" s="14" t="s">
        <v>7</v>
      </c>
      <c r="C26" s="8"/>
      <c r="D26" s="9"/>
      <c r="E26" s="34">
        <v>152966</v>
      </c>
      <c r="F26" s="18"/>
      <c r="G26" s="32"/>
      <c r="H26" s="19"/>
    </row>
    <row r="27" spans="1:8" x14ac:dyDescent="0.2">
      <c r="B27" s="14" t="s">
        <v>48</v>
      </c>
      <c r="C27" s="10"/>
      <c r="D27" s="10"/>
      <c r="E27" s="34">
        <v>70000</v>
      </c>
      <c r="F27" s="17"/>
      <c r="G27" s="33"/>
      <c r="H27" s="19"/>
    </row>
    <row r="28" spans="1:8" ht="24.75" customHeight="1" x14ac:dyDescent="0.2">
      <c r="B28" s="35" t="s">
        <v>49</v>
      </c>
      <c r="C28" s="36"/>
      <c r="D28" s="37"/>
      <c r="E28" s="37">
        <f>SUM(E25:E27)</f>
        <v>1752624</v>
      </c>
      <c r="F28" s="4"/>
      <c r="G28" s="21"/>
    </row>
  </sheetData>
  <mergeCells count="3">
    <mergeCell ref="B1:B2"/>
    <mergeCell ref="D1:D2"/>
    <mergeCell ref="E1:E2"/>
  </mergeCells>
  <pageMargins left="0.209722222222222" right="0.2" top="1" bottom="0.65972222222222199" header="0.51180555555555496" footer="0.51180555555555496"/>
  <pageSetup paperSize="9" scale="2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Изделия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evgen_s</dc:creator>
  <dc:description/>
  <cp:lastModifiedBy>Трахинина Жанна Викторовна</cp:lastModifiedBy>
  <cp:revision>1</cp:revision>
  <cp:lastPrinted>2021-04-05T12:27:47Z</cp:lastPrinted>
  <dcterms:created xsi:type="dcterms:W3CDTF">2008-10-14T10:14:59Z</dcterms:created>
  <dcterms:modified xsi:type="dcterms:W3CDTF">2021-04-12T14:13:40Z</dcterms:modified>
  <dc:language>ru-RU</dc:language>
</cp:coreProperties>
</file>