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510" windowWidth="22710" windowHeight="8940"/>
  </bookViews>
  <sheets>
    <sheet name="Лист1" sheetId="2" r:id="rId1"/>
  </sheets>
  <definedNames>
    <definedName name="_xlnm.Print_Titles" localSheetId="0">Лист1!$4:$4</definedName>
    <definedName name="_xlnm.Print_Area" localSheetId="0">Лист1!$A$1:$H$54</definedName>
  </definedNames>
  <calcPr calcId="124519"/>
</workbook>
</file>

<file path=xl/calcChain.xml><?xml version="1.0" encoding="utf-8"?>
<calcChain xmlns="http://schemas.openxmlformats.org/spreadsheetml/2006/main">
  <c r="F51" i="2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E5"/>
</calcChain>
</file>

<file path=xl/sharedStrings.xml><?xml version="1.0" encoding="utf-8"?>
<sst xmlns="http://schemas.openxmlformats.org/spreadsheetml/2006/main" count="133" uniqueCount="100">
  <si>
    <t>Распределение бюджетных ассигнований на 2023 год по разделам и подразделам классификации расходов бюджета города Орла</t>
  </si>
  <si>
    <t>Единица измерения: тыс. руб.</t>
  </si>
  <si>
    <t>Наименование</t>
  </si>
  <si>
    <t>РПр</t>
  </si>
  <si>
    <t>Пр</t>
  </si>
  <si>
    <t>Сумма</t>
  </si>
  <si>
    <t>Кассовый расход на отчетную дату</t>
  </si>
  <si>
    <t>% исполнения к утвержденному бюджету</t>
  </si>
  <si>
    <t/>
  </si>
  <si>
    <t>Итого:</t>
  </si>
  <si>
    <t>городские средства</t>
  </si>
  <si>
    <t>областные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</si>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</sst>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b/>
      <sz val="11"/>
      <color rgb="FF000000"/>
      <name val="Calibri"/>
      <scheme val="mino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1" fillId="0" borderId="1">
      <alignment horizontal="right" vertical="center" wrapText="1"/>
    </xf>
    <xf numFmtId="0" fontId="2" fillId="0" borderId="1"/>
    <xf numFmtId="49" fontId="3" fillId="0" borderId="1">
      <alignment horizontal="center" vertical="center" wrapText="1"/>
    </xf>
    <xf numFmtId="0" fontId="1" fillId="0" borderId="2">
      <alignment horizontal="right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0" fontId="4" fillId="0" borderId="3">
      <alignment horizontal="center" vertical="center" wrapText="1"/>
    </xf>
    <xf numFmtId="0" fontId="3" fillId="0" borderId="3">
      <alignment horizontal="center" vertical="center"/>
    </xf>
    <xf numFmtId="0" fontId="3" fillId="0" borderId="4">
      <alignment horizontal="center"/>
    </xf>
    <xf numFmtId="164" fontId="3" fillId="0" borderId="3">
      <alignment horizontal="right" vertical="center"/>
    </xf>
    <xf numFmtId="164" fontId="3" fillId="0" borderId="3">
      <alignment horizontal="right" vertical="center" shrinkToFit="1"/>
    </xf>
    <xf numFmtId="164" fontId="2" fillId="0" borderId="1"/>
    <xf numFmtId="0" fontId="1" fillId="0" borderId="4"/>
    <xf numFmtId="164" fontId="4" fillId="0" borderId="3">
      <alignment horizontal="right" vertical="center"/>
    </xf>
    <xf numFmtId="49" fontId="3" fillId="0" borderId="3">
      <alignment horizontal="left" vertical="center" wrapText="1"/>
    </xf>
    <xf numFmtId="49" fontId="3" fillId="0" borderId="3">
      <alignment horizontal="center" vertical="center" shrinkToFit="1"/>
    </xf>
    <xf numFmtId="0" fontId="1" fillId="0" borderId="3"/>
    <xf numFmtId="164" fontId="3" fillId="0" borderId="4">
      <alignment horizontal="right" vertical="center"/>
    </xf>
    <xf numFmtId="49" fontId="1" fillId="0" borderId="3">
      <alignment horizontal="left" vertical="center" wrapText="1"/>
    </xf>
    <xf numFmtId="49" fontId="1" fillId="0" borderId="3">
      <alignment horizontal="center" vertical="center"/>
    </xf>
    <xf numFmtId="49" fontId="1" fillId="0" borderId="3">
      <alignment horizontal="center" vertical="center" shrinkToFit="1"/>
    </xf>
    <xf numFmtId="164" fontId="1" fillId="0" borderId="4">
      <alignment horizontal="right" vertical="center"/>
    </xf>
    <xf numFmtId="164" fontId="1" fillId="0" borderId="3">
      <alignment horizontal="right" vertical="center"/>
    </xf>
    <xf numFmtId="164" fontId="1" fillId="0" borderId="3">
      <alignment horizontal="right" vertical="center" shrinkToFit="1"/>
    </xf>
    <xf numFmtId="0" fontId="1" fillId="0" borderId="1"/>
    <xf numFmtId="0" fontId="3" fillId="0" borderId="1">
      <alignment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2" borderId="1"/>
    <xf numFmtId="0" fontId="5" fillId="0" borderId="1"/>
    <xf numFmtId="0" fontId="6" fillId="0" borderId="1"/>
    <xf numFmtId="4" fontId="3" fillId="0" borderId="3">
      <alignment horizontal="right" vertical="center"/>
    </xf>
    <xf numFmtId="4" fontId="6" fillId="2" borderId="1"/>
    <xf numFmtId="4" fontId="3" fillId="0" borderId="4">
      <alignment horizontal="right" vertical="center"/>
    </xf>
    <xf numFmtId="4" fontId="1" fillId="0" borderId="4">
      <alignment horizontal="right" vertical="center"/>
    </xf>
    <xf numFmtId="4" fontId="4" fillId="0" borderId="3">
      <alignment horizontal="right" vertical="center"/>
    </xf>
    <xf numFmtId="4" fontId="1" fillId="0" borderId="3">
      <alignment horizontal="right" vertical="center"/>
    </xf>
    <xf numFmtId="4" fontId="3" fillId="0" borderId="3">
      <alignment horizontal="right" vertical="center" shrinkToFit="1"/>
    </xf>
    <xf numFmtId="4" fontId="1" fillId="0" borderId="3">
      <alignment horizontal="right" vertical="center" shrinkToFit="1"/>
    </xf>
    <xf numFmtId="4" fontId="2" fillId="0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49" fontId="3" fillId="0" borderId="3" xfId="5" applyNumberFormat="1" applyProtection="1">
      <alignment horizontal="center" vertical="center" wrapText="1"/>
    </xf>
    <xf numFmtId="49" fontId="3" fillId="0" borderId="4" xfId="6" applyNumberFormat="1" applyProtection="1">
      <alignment horizontal="center" vertical="center" wrapText="1"/>
    </xf>
    <xf numFmtId="0" fontId="4" fillId="0" borderId="3" xfId="7" applyNumberFormat="1" applyProtection="1">
      <alignment horizontal="center" vertical="center" wrapText="1"/>
    </xf>
    <xf numFmtId="0" fontId="3" fillId="0" borderId="3" xfId="8" applyNumberFormat="1" applyProtection="1">
      <alignment horizontal="center" vertical="center"/>
    </xf>
    <xf numFmtId="0" fontId="3" fillId="0" borderId="4" xfId="9" applyNumberFormat="1" applyProtection="1">
      <alignment horizontal="center"/>
    </xf>
    <xf numFmtId="164" fontId="3" fillId="0" borderId="3" xfId="10" applyNumberFormat="1" applyProtection="1">
      <alignment horizontal="right" vertical="center"/>
    </xf>
    <xf numFmtId="164" fontId="3" fillId="0" borderId="3" xfId="11" applyNumberFormat="1" applyProtection="1">
      <alignment horizontal="right" vertical="center" shrinkToFit="1"/>
    </xf>
    <xf numFmtId="164" fontId="2" fillId="0" borderId="1" xfId="12" applyNumberFormat="1" applyProtection="1"/>
    <xf numFmtId="0" fontId="1" fillId="0" borderId="4" xfId="13" applyNumberFormat="1" applyProtection="1"/>
    <xf numFmtId="164" fontId="4" fillId="0" borderId="3" xfId="14" applyNumberFormat="1" applyProtection="1">
      <alignment horizontal="right" vertical="center"/>
    </xf>
    <xf numFmtId="49" fontId="3" fillId="0" borderId="3" xfId="16" applyNumberFormat="1" applyProtection="1">
      <alignment horizontal="center" vertical="center" shrinkToFit="1"/>
    </xf>
    <xf numFmtId="0" fontId="1" fillId="0" borderId="3" xfId="17" applyNumberFormat="1" applyProtection="1"/>
    <xf numFmtId="164" fontId="3" fillId="0" borderId="4" xfId="18" applyNumberFormat="1" applyProtection="1">
      <alignment horizontal="right" vertical="center"/>
    </xf>
    <xf numFmtId="49" fontId="1" fillId="0" borderId="3" xfId="20" applyNumberFormat="1" applyProtection="1">
      <alignment horizontal="center" vertical="center"/>
    </xf>
    <xf numFmtId="49" fontId="1" fillId="0" borderId="3" xfId="21" applyNumberFormat="1" applyProtection="1">
      <alignment horizontal="center" vertical="center" shrinkToFit="1"/>
    </xf>
    <xf numFmtId="164" fontId="1" fillId="0" borderId="4" xfId="22" applyNumberFormat="1" applyProtection="1">
      <alignment horizontal="right" vertical="center"/>
    </xf>
    <xf numFmtId="164" fontId="1" fillId="0" borderId="3" xfId="23" applyNumberFormat="1" applyProtection="1">
      <alignment horizontal="right" vertical="center"/>
    </xf>
    <xf numFmtId="164" fontId="1" fillId="0" borderId="3" xfId="24" applyNumberFormat="1" applyProtection="1">
      <alignment horizontal="right" vertical="center" shrinkToFit="1"/>
    </xf>
    <xf numFmtId="0" fontId="1" fillId="0" borderId="1" xfId="25" applyNumberFormat="1" applyProtection="1"/>
    <xf numFmtId="2" fontId="3" fillId="0" borderId="3" xfId="5" applyNumberFormat="1" applyProtection="1">
      <alignment horizontal="center" vertical="center" wrapText="1"/>
    </xf>
    <xf numFmtId="2" fontId="3" fillId="0" borderId="3" xfId="8" applyNumberFormat="1" applyProtection="1">
      <alignment horizontal="center" vertical="center"/>
    </xf>
    <xf numFmtId="2" fontId="3" fillId="0" borderId="3" xfId="15" applyNumberFormat="1" applyProtection="1">
      <alignment horizontal="left" vertical="center" wrapText="1"/>
    </xf>
    <xf numFmtId="2" fontId="1" fillId="0" borderId="3" xfId="19" applyNumberFormat="1" applyProtection="1">
      <alignment horizontal="left" vertical="center" wrapText="1"/>
    </xf>
    <xf numFmtId="2" fontId="1" fillId="0" borderId="1" xfId="25" applyNumberFormat="1" applyProtection="1"/>
    <xf numFmtId="2" fontId="0" fillId="0" borderId="0" xfId="0" applyNumberFormat="1" applyProtection="1">
      <protection locked="0"/>
    </xf>
    <xf numFmtId="0" fontId="1" fillId="0" borderId="1" xfId="1" applyNumberFormat="1" applyAlignment="1" applyProtection="1">
      <alignment vertical="center" wrapText="1"/>
    </xf>
    <xf numFmtId="0" fontId="1" fillId="0" borderId="1" xfId="1" applyAlignment="1">
      <alignment vertical="center" wrapText="1"/>
    </xf>
    <xf numFmtId="49" fontId="3" fillId="0" borderId="1" xfId="3" applyNumberFormat="1" applyProtection="1">
      <alignment horizontal="center" vertical="center" wrapText="1"/>
    </xf>
    <xf numFmtId="49" fontId="3" fillId="0" borderId="1" xfId="3">
      <alignment horizontal="center" vertical="center" wrapText="1"/>
    </xf>
    <xf numFmtId="0" fontId="1" fillId="0" borderId="2" xfId="4" applyNumberFormat="1" applyProtection="1">
      <alignment horizontal="right"/>
    </xf>
    <xf numFmtId="0" fontId="1" fillId="0" borderId="2" xfId="4">
      <alignment horizontal="right"/>
    </xf>
    <xf numFmtId="0" fontId="8" fillId="0" borderId="1" xfId="26" applyNumberFormat="1" applyFont="1" applyProtection="1">
      <alignment wrapText="1"/>
    </xf>
    <xf numFmtId="0" fontId="3" fillId="0" borderId="1" xfId="26">
      <alignment wrapText="1"/>
    </xf>
    <xf numFmtId="164" fontId="9" fillId="0" borderId="1" xfId="0" applyNumberFormat="1" applyFont="1" applyFill="1" applyBorder="1" applyAlignment="1">
      <alignment horizontal="center" vertical="center" wrapText="1" shrinkToFit="1"/>
    </xf>
  </cellXfs>
  <cellStyles count="44">
    <cellStyle name="br" xfId="29"/>
    <cellStyle name="col" xfId="28"/>
    <cellStyle name="st35" xfId="10"/>
    <cellStyle name="st36" xfId="11"/>
    <cellStyle name="st37" xfId="12"/>
    <cellStyle name="st38" xfId="14"/>
    <cellStyle name="st39" xfId="18"/>
    <cellStyle name="st40" xfId="22"/>
    <cellStyle name="st41" xfId="23"/>
    <cellStyle name="st42" xfId="24"/>
    <cellStyle name="style0" xfId="30"/>
    <cellStyle name="td" xfId="31"/>
    <cellStyle name="tr" xfId="27"/>
    <cellStyle name="xl21" xfId="32"/>
    <cellStyle name="xl22" xfId="1"/>
    <cellStyle name="xl23" xfId="3"/>
    <cellStyle name="xl24" xfId="4"/>
    <cellStyle name="xl25" xfId="5"/>
    <cellStyle name="xl26" xfId="8"/>
    <cellStyle name="xl27" xfId="15"/>
    <cellStyle name="xl28" xfId="19"/>
    <cellStyle name="xl29" xfId="25"/>
    <cellStyle name="xl30" xfId="26"/>
    <cellStyle name="xl31" xfId="33"/>
    <cellStyle name="xl32" xfId="16"/>
    <cellStyle name="xl33" xfId="20"/>
    <cellStyle name="xl34" xfId="34"/>
    <cellStyle name="xl35" xfId="9"/>
    <cellStyle name="xl36" xfId="13"/>
    <cellStyle name="xl37" xfId="17"/>
    <cellStyle name="xl38" xfId="21"/>
    <cellStyle name="xl39" xfId="6"/>
    <cellStyle name="xl40" xfId="35"/>
    <cellStyle name="xl41" xfId="36"/>
    <cellStyle name="xl42" xfId="37"/>
    <cellStyle name="xl43" xfId="38"/>
    <cellStyle name="xl44" xfId="7"/>
    <cellStyle name="xl45" xfId="39"/>
    <cellStyle name="xl46" xfId="40"/>
    <cellStyle name="xl47" xfId="41"/>
    <cellStyle name="xl48" xfId="42"/>
    <cellStyle name="xl49" xfId="2"/>
    <cellStyle name="xl50" xfId="4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4"/>
  <sheetViews>
    <sheetView tabSelected="1" view="pageBreakPreview" zoomScaleSheetLayoutView="100" workbookViewId="0">
      <pane ySplit="4" topLeftCell="A26" activePane="bottomLeft" state="frozen"/>
      <selection pane="bottomLeft" activeCell="A53" sqref="A53:XFD53"/>
    </sheetView>
  </sheetViews>
  <sheetFormatPr defaultColWidth="8.85546875" defaultRowHeight="15"/>
  <cols>
    <col min="1" max="1" width="69.28515625" style="27" customWidth="1"/>
    <col min="2" max="3" width="7.28515625" style="1" customWidth="1"/>
    <col min="4" max="5" width="18.85546875" style="1" customWidth="1"/>
    <col min="6" max="6" width="18.28515625" style="1" customWidth="1"/>
    <col min="7" max="8" width="8.85546875" style="1" hidden="1"/>
    <col min="9" max="9" width="8.85546875" style="1" customWidth="1"/>
    <col min="10" max="16384" width="8.85546875" style="1"/>
  </cols>
  <sheetData>
    <row r="1" spans="1:9" ht="65.45" customHeight="1">
      <c r="A1" s="28"/>
      <c r="B1" s="29"/>
      <c r="C1" s="29"/>
      <c r="D1" s="29"/>
      <c r="E1" s="36"/>
      <c r="F1" s="36"/>
      <c r="G1" s="36"/>
      <c r="H1" s="36"/>
      <c r="I1" s="2"/>
    </row>
    <row r="2" spans="1:9" ht="14.65" customHeight="1">
      <c r="A2" s="30" t="s">
        <v>0</v>
      </c>
      <c r="B2" s="31"/>
      <c r="C2" s="31"/>
      <c r="D2" s="31"/>
      <c r="E2" s="31"/>
      <c r="F2" s="31"/>
      <c r="G2" s="31"/>
      <c r="H2" s="31"/>
      <c r="I2" s="2"/>
    </row>
    <row r="3" spans="1:9" ht="16.5" customHeight="1">
      <c r="A3" s="32" t="s">
        <v>1</v>
      </c>
      <c r="B3" s="33"/>
      <c r="C3" s="33"/>
      <c r="D3" s="33"/>
      <c r="E3" s="33"/>
      <c r="F3" s="33"/>
      <c r="G3" s="33"/>
      <c r="H3" s="33"/>
      <c r="I3" s="2"/>
    </row>
    <row r="4" spans="1:9" ht="43.9" customHeight="1">
      <c r="A4" s="22" t="s">
        <v>2</v>
      </c>
      <c r="B4" s="3" t="s">
        <v>3</v>
      </c>
      <c r="C4" s="3" t="s">
        <v>4</v>
      </c>
      <c r="D4" s="4" t="s">
        <v>5</v>
      </c>
      <c r="E4" s="5" t="s">
        <v>6</v>
      </c>
      <c r="F4" s="5" t="s">
        <v>7</v>
      </c>
      <c r="G4" s="3" t="s">
        <v>8</v>
      </c>
      <c r="H4" s="3" t="s">
        <v>8</v>
      </c>
      <c r="I4" s="2"/>
    </row>
    <row r="5" spans="1:9" ht="18.75" customHeight="1">
      <c r="A5" s="23" t="s">
        <v>9</v>
      </c>
      <c r="B5" s="6"/>
      <c r="C5" s="7"/>
      <c r="D5" s="8">
        <v>16403165.060179999</v>
      </c>
      <c r="E5" s="8">
        <f>E6+E7</f>
        <v>9302567.3491299991</v>
      </c>
      <c r="F5" s="8">
        <f>E5/D5*100</f>
        <v>56.712026703387444</v>
      </c>
      <c r="G5" s="9">
        <v>0</v>
      </c>
      <c r="H5" s="8">
        <v>16403165.060179999</v>
      </c>
      <c r="I5" s="10"/>
    </row>
    <row r="6" spans="1:9" ht="18.75" customHeight="1">
      <c r="A6" s="23" t="s">
        <v>10</v>
      </c>
      <c r="B6" s="6">
        <v>1</v>
      </c>
      <c r="C6" s="11"/>
      <c r="D6" s="8">
        <v>5134087.2392100003</v>
      </c>
      <c r="E6" s="12">
        <v>3007434.64493</v>
      </c>
      <c r="F6" s="12">
        <f t="shared" ref="F6:F51" si="0">E6/D6*100</f>
        <v>58.577786173200366</v>
      </c>
      <c r="G6" s="8">
        <v>0</v>
      </c>
      <c r="H6" s="8">
        <v>5134087.2392100003</v>
      </c>
      <c r="I6" s="10"/>
    </row>
    <row r="7" spans="1:9" ht="18.75" customHeight="1">
      <c r="A7" s="23" t="s">
        <v>11</v>
      </c>
      <c r="B7" s="6">
        <v>2</v>
      </c>
      <c r="C7" s="11"/>
      <c r="D7" s="8">
        <v>11269077.820970001</v>
      </c>
      <c r="E7" s="12">
        <v>6295132.7041999996</v>
      </c>
      <c r="F7" s="12">
        <f t="shared" si="0"/>
        <v>55.86200400964254</v>
      </c>
      <c r="G7" s="8">
        <v>0</v>
      </c>
      <c r="H7" s="8">
        <v>11269077.820970001</v>
      </c>
      <c r="I7" s="10"/>
    </row>
    <row r="8" spans="1:9">
      <c r="A8" s="24" t="s">
        <v>12</v>
      </c>
      <c r="B8" s="13" t="s">
        <v>13</v>
      </c>
      <c r="C8" s="14"/>
      <c r="D8" s="15">
        <v>1026783.25491</v>
      </c>
      <c r="E8" s="8">
        <v>754492.45678000001</v>
      </c>
      <c r="F8" s="8">
        <f t="shared" si="0"/>
        <v>73.481180489852562</v>
      </c>
      <c r="G8" s="9">
        <v>0</v>
      </c>
      <c r="H8" s="9">
        <v>1026783.25491</v>
      </c>
      <c r="I8" s="10"/>
    </row>
    <row r="9" spans="1:9" ht="25.5">
      <c r="A9" s="25" t="s">
        <v>14</v>
      </c>
      <c r="B9" s="16" t="s">
        <v>13</v>
      </c>
      <c r="C9" s="17" t="s">
        <v>15</v>
      </c>
      <c r="D9" s="18">
        <v>3084</v>
      </c>
      <c r="E9" s="19">
        <v>1553.13526</v>
      </c>
      <c r="F9" s="19">
        <f t="shared" si="0"/>
        <v>50.36106549935149</v>
      </c>
      <c r="G9" s="20">
        <v>0</v>
      </c>
      <c r="H9" s="20">
        <v>3084</v>
      </c>
      <c r="I9" s="10"/>
    </row>
    <row r="10" spans="1:9" ht="38.25">
      <c r="A10" s="25" t="s">
        <v>16</v>
      </c>
      <c r="B10" s="16" t="s">
        <v>13</v>
      </c>
      <c r="C10" s="17" t="s">
        <v>17</v>
      </c>
      <c r="D10" s="18">
        <v>56151</v>
      </c>
      <c r="E10" s="19">
        <v>40902.770940000002</v>
      </c>
      <c r="F10" s="19">
        <f t="shared" si="0"/>
        <v>72.844243094513018</v>
      </c>
      <c r="G10" s="20">
        <v>0</v>
      </c>
      <c r="H10" s="20">
        <v>56151</v>
      </c>
      <c r="I10" s="10"/>
    </row>
    <row r="11" spans="1:9" ht="38.25">
      <c r="A11" s="25" t="s">
        <v>18</v>
      </c>
      <c r="B11" s="16" t="s">
        <v>13</v>
      </c>
      <c r="C11" s="17" t="s">
        <v>19</v>
      </c>
      <c r="D11" s="18">
        <v>212618.74773</v>
      </c>
      <c r="E11" s="19">
        <v>125739.74129000001</v>
      </c>
      <c r="F11" s="19">
        <f t="shared" si="0"/>
        <v>59.138595553047949</v>
      </c>
      <c r="G11" s="20">
        <v>0</v>
      </c>
      <c r="H11" s="20">
        <v>212618.74773</v>
      </c>
      <c r="I11" s="10"/>
    </row>
    <row r="12" spans="1:9">
      <c r="A12" s="25" t="s">
        <v>20</v>
      </c>
      <c r="B12" s="16" t="s">
        <v>13</v>
      </c>
      <c r="C12" s="17" t="s">
        <v>21</v>
      </c>
      <c r="D12" s="18">
        <v>1585</v>
      </c>
      <c r="E12" s="19">
        <v>0</v>
      </c>
      <c r="F12" s="19">
        <f t="shared" si="0"/>
        <v>0</v>
      </c>
      <c r="G12" s="20">
        <v>0</v>
      </c>
      <c r="H12" s="20">
        <v>1585</v>
      </c>
      <c r="I12" s="10"/>
    </row>
    <row r="13" spans="1:9" ht="25.5">
      <c r="A13" s="25" t="s">
        <v>22</v>
      </c>
      <c r="B13" s="16" t="s">
        <v>13</v>
      </c>
      <c r="C13" s="17" t="s">
        <v>23</v>
      </c>
      <c r="D13" s="18">
        <v>37539.241000000002</v>
      </c>
      <c r="E13" s="19">
        <v>22251.241689999999</v>
      </c>
      <c r="F13" s="19">
        <f t="shared" si="0"/>
        <v>59.274617965770801</v>
      </c>
      <c r="G13" s="20">
        <v>0</v>
      </c>
      <c r="H13" s="20">
        <v>37539.241000000002</v>
      </c>
      <c r="I13" s="10"/>
    </row>
    <row r="14" spans="1:9">
      <c r="A14" s="25" t="s">
        <v>24</v>
      </c>
      <c r="B14" s="16" t="s">
        <v>13</v>
      </c>
      <c r="C14" s="17" t="s">
        <v>25</v>
      </c>
      <c r="D14" s="18">
        <v>24574.62455</v>
      </c>
      <c r="E14" s="19">
        <v>0</v>
      </c>
      <c r="F14" s="19">
        <f t="shared" si="0"/>
        <v>0</v>
      </c>
      <c r="G14" s="20">
        <v>0</v>
      </c>
      <c r="H14" s="20">
        <v>24574.62455</v>
      </c>
      <c r="I14" s="10"/>
    </row>
    <row r="15" spans="1:9">
      <c r="A15" s="25" t="s">
        <v>26</v>
      </c>
      <c r="B15" s="16" t="s">
        <v>13</v>
      </c>
      <c r="C15" s="17" t="s">
        <v>27</v>
      </c>
      <c r="D15" s="18">
        <v>691230.64162999997</v>
      </c>
      <c r="E15" s="19">
        <v>564045.56759999995</v>
      </c>
      <c r="F15" s="19">
        <f t="shared" si="0"/>
        <v>81.600197333543662</v>
      </c>
      <c r="G15" s="20">
        <v>0</v>
      </c>
      <c r="H15" s="20">
        <v>691230.64162999997</v>
      </c>
      <c r="I15" s="10"/>
    </row>
    <row r="16" spans="1:9">
      <c r="A16" s="24" t="s">
        <v>28</v>
      </c>
      <c r="B16" s="13" t="s">
        <v>29</v>
      </c>
      <c r="C16" s="14"/>
      <c r="D16" s="15">
        <v>220</v>
      </c>
      <c r="E16" s="8">
        <v>15</v>
      </c>
      <c r="F16" s="8">
        <f t="shared" si="0"/>
        <v>6.8181818181818175</v>
      </c>
      <c r="G16" s="9">
        <v>0</v>
      </c>
      <c r="H16" s="9">
        <v>220</v>
      </c>
      <c r="I16" s="10"/>
    </row>
    <row r="17" spans="1:9">
      <c r="A17" s="25" t="s">
        <v>30</v>
      </c>
      <c r="B17" s="16" t="s">
        <v>29</v>
      </c>
      <c r="C17" s="17" t="s">
        <v>31</v>
      </c>
      <c r="D17" s="18">
        <v>220</v>
      </c>
      <c r="E17" s="19">
        <v>15</v>
      </c>
      <c r="F17" s="19">
        <f t="shared" si="0"/>
        <v>6.8181818181818175</v>
      </c>
      <c r="G17" s="20">
        <v>0</v>
      </c>
      <c r="H17" s="20">
        <v>220</v>
      </c>
      <c r="I17" s="10"/>
    </row>
    <row r="18" spans="1:9" ht="25.5">
      <c r="A18" s="24" t="s">
        <v>32</v>
      </c>
      <c r="B18" s="13" t="s">
        <v>33</v>
      </c>
      <c r="C18" s="14"/>
      <c r="D18" s="15">
        <v>14772.45969</v>
      </c>
      <c r="E18" s="8">
        <v>8718.0374100000008</v>
      </c>
      <c r="F18" s="8">
        <f t="shared" si="0"/>
        <v>59.015476047645251</v>
      </c>
      <c r="G18" s="9">
        <v>0</v>
      </c>
      <c r="H18" s="9">
        <v>14772.45969</v>
      </c>
      <c r="I18" s="10"/>
    </row>
    <row r="19" spans="1:9" ht="25.5">
      <c r="A19" s="25" t="s">
        <v>34</v>
      </c>
      <c r="B19" s="16" t="s">
        <v>33</v>
      </c>
      <c r="C19" s="17" t="s">
        <v>35</v>
      </c>
      <c r="D19" s="18">
        <v>14772.45969</v>
      </c>
      <c r="E19" s="19">
        <v>8718.0374100000008</v>
      </c>
      <c r="F19" s="19">
        <f t="shared" si="0"/>
        <v>59.015476047645251</v>
      </c>
      <c r="G19" s="20">
        <v>0</v>
      </c>
      <c r="H19" s="20">
        <v>14772.45969</v>
      </c>
      <c r="I19" s="10"/>
    </row>
    <row r="20" spans="1:9">
      <c r="A20" s="24" t="s">
        <v>36</v>
      </c>
      <c r="B20" s="13" t="s">
        <v>37</v>
      </c>
      <c r="C20" s="14"/>
      <c r="D20" s="15">
        <v>4341758.0618200004</v>
      </c>
      <c r="E20" s="8">
        <v>2789647.4025599998</v>
      </c>
      <c r="F20" s="8">
        <f t="shared" si="0"/>
        <v>64.251562681284483</v>
      </c>
      <c r="G20" s="9">
        <v>0</v>
      </c>
      <c r="H20" s="9">
        <v>4341758.0618200004</v>
      </c>
      <c r="I20" s="10"/>
    </row>
    <row r="21" spans="1:9">
      <c r="A21" s="25" t="s">
        <v>38</v>
      </c>
      <c r="B21" s="16" t="s">
        <v>37</v>
      </c>
      <c r="C21" s="17" t="s">
        <v>39</v>
      </c>
      <c r="D21" s="18">
        <v>9093.9701999999997</v>
      </c>
      <c r="E21" s="19">
        <v>4757.7374</v>
      </c>
      <c r="F21" s="19">
        <f t="shared" si="0"/>
        <v>52.317494948465956</v>
      </c>
      <c r="G21" s="20">
        <v>0</v>
      </c>
      <c r="H21" s="20">
        <v>9093.9701999999997</v>
      </c>
      <c r="I21" s="10"/>
    </row>
    <row r="22" spans="1:9">
      <c r="A22" s="25" t="s">
        <v>40</v>
      </c>
      <c r="B22" s="16" t="s">
        <v>37</v>
      </c>
      <c r="C22" s="17" t="s">
        <v>41</v>
      </c>
      <c r="D22" s="18">
        <v>379369.17932</v>
      </c>
      <c r="E22" s="19">
        <v>360539.86936000001</v>
      </c>
      <c r="F22" s="19">
        <f t="shared" si="0"/>
        <v>95.03667904869063</v>
      </c>
      <c r="G22" s="20">
        <v>0</v>
      </c>
      <c r="H22" s="20">
        <v>379369.17932</v>
      </c>
      <c r="I22" s="10"/>
    </row>
    <row r="23" spans="1:9">
      <c r="A23" s="25" t="s">
        <v>42</v>
      </c>
      <c r="B23" s="16" t="s">
        <v>37</v>
      </c>
      <c r="C23" s="17" t="s">
        <v>43</v>
      </c>
      <c r="D23" s="18">
        <v>3735298.1951299999</v>
      </c>
      <c r="E23" s="19">
        <v>2382820.7082699998</v>
      </c>
      <c r="F23" s="19">
        <f t="shared" si="0"/>
        <v>63.791980821682969</v>
      </c>
      <c r="G23" s="20">
        <v>0</v>
      </c>
      <c r="H23" s="20">
        <v>3735298.1951299999</v>
      </c>
      <c r="I23" s="10"/>
    </row>
    <row r="24" spans="1:9">
      <c r="A24" s="25" t="s">
        <v>44</v>
      </c>
      <c r="B24" s="16" t="s">
        <v>37</v>
      </c>
      <c r="C24" s="17" t="s">
        <v>45</v>
      </c>
      <c r="D24" s="18">
        <v>217996.71716999999</v>
      </c>
      <c r="E24" s="19">
        <v>41529.087529999997</v>
      </c>
      <c r="F24" s="19">
        <f t="shared" si="0"/>
        <v>19.050327027454475</v>
      </c>
      <c r="G24" s="20">
        <v>0</v>
      </c>
      <c r="H24" s="20">
        <v>217996.71716999999</v>
      </c>
      <c r="I24" s="10"/>
    </row>
    <row r="25" spans="1:9">
      <c r="A25" s="24" t="s">
        <v>46</v>
      </c>
      <c r="B25" s="13" t="s">
        <v>47</v>
      </c>
      <c r="C25" s="14"/>
      <c r="D25" s="15">
        <v>3637487.60733</v>
      </c>
      <c r="E25" s="8">
        <v>872412.32406000001</v>
      </c>
      <c r="F25" s="8">
        <f t="shared" si="0"/>
        <v>23.983925671718531</v>
      </c>
      <c r="G25" s="9">
        <v>0</v>
      </c>
      <c r="H25" s="9">
        <v>3637487.60733</v>
      </c>
      <c r="I25" s="10"/>
    </row>
    <row r="26" spans="1:9">
      <c r="A26" s="25" t="s">
        <v>48</v>
      </c>
      <c r="B26" s="16" t="s">
        <v>47</v>
      </c>
      <c r="C26" s="17" t="s">
        <v>49</v>
      </c>
      <c r="D26" s="18">
        <v>1648207.0031999999</v>
      </c>
      <c r="E26" s="19">
        <v>329958.76851999998</v>
      </c>
      <c r="F26" s="19">
        <f t="shared" si="0"/>
        <v>20.019255341069648</v>
      </c>
      <c r="G26" s="20">
        <v>0</v>
      </c>
      <c r="H26" s="20">
        <v>1648207.0031999999</v>
      </c>
      <c r="I26" s="10"/>
    </row>
    <row r="27" spans="1:9">
      <c r="A27" s="25" t="s">
        <v>50</v>
      </c>
      <c r="B27" s="16" t="s">
        <v>47</v>
      </c>
      <c r="C27" s="17" t="s">
        <v>51</v>
      </c>
      <c r="D27" s="18">
        <v>984165.57788</v>
      </c>
      <c r="E27" s="19">
        <v>46487.81942</v>
      </c>
      <c r="F27" s="19">
        <f t="shared" si="0"/>
        <v>4.7235770550053005</v>
      </c>
      <c r="G27" s="20">
        <v>0</v>
      </c>
      <c r="H27" s="20">
        <v>984165.57788</v>
      </c>
      <c r="I27" s="10"/>
    </row>
    <row r="28" spans="1:9">
      <c r="A28" s="25" t="s">
        <v>52</v>
      </c>
      <c r="B28" s="16" t="s">
        <v>47</v>
      </c>
      <c r="C28" s="17" t="s">
        <v>53</v>
      </c>
      <c r="D28" s="18">
        <v>759630.23554999998</v>
      </c>
      <c r="E28" s="19">
        <v>357630.05388000002</v>
      </c>
      <c r="F28" s="19">
        <f t="shared" si="0"/>
        <v>47.079491724162722</v>
      </c>
      <c r="G28" s="20">
        <v>0</v>
      </c>
      <c r="H28" s="20">
        <v>759630.23554999998</v>
      </c>
      <c r="I28" s="10"/>
    </row>
    <row r="29" spans="1:9">
      <c r="A29" s="25" t="s">
        <v>54</v>
      </c>
      <c r="B29" s="16" t="s">
        <v>47</v>
      </c>
      <c r="C29" s="17" t="s">
        <v>55</v>
      </c>
      <c r="D29" s="18">
        <v>245484.79070000001</v>
      </c>
      <c r="E29" s="19">
        <v>138335.68223999999</v>
      </c>
      <c r="F29" s="19">
        <f t="shared" si="0"/>
        <v>56.352037878002839</v>
      </c>
      <c r="G29" s="20">
        <v>0</v>
      </c>
      <c r="H29" s="20">
        <v>245484.79070000001</v>
      </c>
      <c r="I29" s="10"/>
    </row>
    <row r="30" spans="1:9">
      <c r="A30" s="24" t="s">
        <v>56</v>
      </c>
      <c r="B30" s="13" t="s">
        <v>57</v>
      </c>
      <c r="C30" s="14"/>
      <c r="D30" s="15">
        <v>49524.81035</v>
      </c>
      <c r="E30" s="8">
        <v>7361.2998900000002</v>
      </c>
      <c r="F30" s="8">
        <f t="shared" si="0"/>
        <v>14.863862855761548</v>
      </c>
      <c r="G30" s="9">
        <v>0</v>
      </c>
      <c r="H30" s="9">
        <v>49524.81035</v>
      </c>
      <c r="I30" s="10"/>
    </row>
    <row r="31" spans="1:9">
      <c r="A31" s="25" t="s">
        <v>58</v>
      </c>
      <c r="B31" s="16" t="s">
        <v>57</v>
      </c>
      <c r="C31" s="17" t="s">
        <v>59</v>
      </c>
      <c r="D31" s="18">
        <v>49524.81035</v>
      </c>
      <c r="E31" s="19">
        <v>7361.2998900000002</v>
      </c>
      <c r="F31" s="19">
        <f t="shared" si="0"/>
        <v>14.863862855761548</v>
      </c>
      <c r="G31" s="20">
        <v>0</v>
      </c>
      <c r="H31" s="20">
        <v>49524.81035</v>
      </c>
      <c r="I31" s="10"/>
    </row>
    <row r="32" spans="1:9">
      <c r="A32" s="24" t="s">
        <v>60</v>
      </c>
      <c r="B32" s="13" t="s">
        <v>61</v>
      </c>
      <c r="C32" s="14"/>
      <c r="D32" s="15">
        <v>6513354.9889099998</v>
      </c>
      <c r="E32" s="8">
        <v>4312114.46392</v>
      </c>
      <c r="F32" s="8">
        <f t="shared" si="0"/>
        <v>66.204198470097907</v>
      </c>
      <c r="G32" s="9">
        <v>0</v>
      </c>
      <c r="H32" s="9">
        <v>6513354.9889099998</v>
      </c>
      <c r="I32" s="10"/>
    </row>
    <row r="33" spans="1:9">
      <c r="A33" s="25" t="s">
        <v>62</v>
      </c>
      <c r="B33" s="16" t="s">
        <v>61</v>
      </c>
      <c r="C33" s="17" t="s">
        <v>63</v>
      </c>
      <c r="D33" s="18">
        <v>2602401.4233900001</v>
      </c>
      <c r="E33" s="19">
        <v>1811510.6382299999</v>
      </c>
      <c r="F33" s="19">
        <f t="shared" si="0"/>
        <v>69.609193337676871</v>
      </c>
      <c r="G33" s="20">
        <v>0</v>
      </c>
      <c r="H33" s="20">
        <v>2602401.4233900001</v>
      </c>
      <c r="I33" s="10"/>
    </row>
    <row r="34" spans="1:9">
      <c r="A34" s="25" t="s">
        <v>64</v>
      </c>
      <c r="B34" s="16" t="s">
        <v>61</v>
      </c>
      <c r="C34" s="17" t="s">
        <v>65</v>
      </c>
      <c r="D34" s="18">
        <v>2806046.37678</v>
      </c>
      <c r="E34" s="19">
        <v>1863850.1711299999</v>
      </c>
      <c r="F34" s="19">
        <f t="shared" si="0"/>
        <v>66.422643137809047</v>
      </c>
      <c r="G34" s="20">
        <v>0</v>
      </c>
      <c r="H34" s="20">
        <v>2806046.37678</v>
      </c>
      <c r="I34" s="10"/>
    </row>
    <row r="35" spans="1:9">
      <c r="A35" s="25" t="s">
        <v>66</v>
      </c>
      <c r="B35" s="16" t="s">
        <v>61</v>
      </c>
      <c r="C35" s="17" t="s">
        <v>67</v>
      </c>
      <c r="D35" s="18">
        <v>796740.30310000002</v>
      </c>
      <c r="E35" s="19">
        <v>513959.19271999999</v>
      </c>
      <c r="F35" s="19">
        <f t="shared" si="0"/>
        <v>64.507743705227398</v>
      </c>
      <c r="G35" s="20">
        <v>0</v>
      </c>
      <c r="H35" s="20">
        <v>796740.30310000002</v>
      </c>
      <c r="I35" s="10"/>
    </row>
    <row r="36" spans="1:9">
      <c r="A36" s="25" t="s">
        <v>68</v>
      </c>
      <c r="B36" s="16" t="s">
        <v>61</v>
      </c>
      <c r="C36" s="17" t="s">
        <v>69</v>
      </c>
      <c r="D36" s="18">
        <v>1500</v>
      </c>
      <c r="E36" s="19">
        <v>706.65430000000003</v>
      </c>
      <c r="F36" s="19">
        <f t="shared" si="0"/>
        <v>47.110286666666667</v>
      </c>
      <c r="G36" s="20">
        <v>0</v>
      </c>
      <c r="H36" s="20">
        <v>1500</v>
      </c>
      <c r="I36" s="10"/>
    </row>
    <row r="37" spans="1:9">
      <c r="A37" s="25" t="s">
        <v>70</v>
      </c>
      <c r="B37" s="16" t="s">
        <v>61</v>
      </c>
      <c r="C37" s="17" t="s">
        <v>71</v>
      </c>
      <c r="D37" s="18">
        <v>306666.88563999999</v>
      </c>
      <c r="E37" s="19">
        <v>122087.80753999999</v>
      </c>
      <c r="F37" s="19">
        <f t="shared" si="0"/>
        <v>39.811213162193312</v>
      </c>
      <c r="G37" s="20">
        <v>0</v>
      </c>
      <c r="H37" s="20">
        <v>306666.88563999999</v>
      </c>
      <c r="I37" s="10"/>
    </row>
    <row r="38" spans="1:9">
      <c r="A38" s="24" t="s">
        <v>72</v>
      </c>
      <c r="B38" s="13" t="s">
        <v>73</v>
      </c>
      <c r="C38" s="14"/>
      <c r="D38" s="15">
        <v>291531.02052000002</v>
      </c>
      <c r="E38" s="8">
        <v>179721.38287999999</v>
      </c>
      <c r="F38" s="8">
        <f t="shared" si="0"/>
        <v>61.64743036930799</v>
      </c>
      <c r="G38" s="9">
        <v>0</v>
      </c>
      <c r="H38" s="9">
        <v>291531.02052000002</v>
      </c>
      <c r="I38" s="10"/>
    </row>
    <row r="39" spans="1:9">
      <c r="A39" s="25" t="s">
        <v>74</v>
      </c>
      <c r="B39" s="16" t="s">
        <v>73</v>
      </c>
      <c r="C39" s="17" t="s">
        <v>75</v>
      </c>
      <c r="D39" s="18">
        <v>251065.31852</v>
      </c>
      <c r="E39" s="19">
        <v>156936.37455000001</v>
      </c>
      <c r="F39" s="19">
        <f t="shared" si="0"/>
        <v>62.508185310150019</v>
      </c>
      <c r="G39" s="20">
        <v>0</v>
      </c>
      <c r="H39" s="20">
        <v>251065.31852</v>
      </c>
      <c r="I39" s="10"/>
    </row>
    <row r="40" spans="1:9">
      <c r="A40" s="25" t="s">
        <v>76</v>
      </c>
      <c r="B40" s="16" t="s">
        <v>73</v>
      </c>
      <c r="C40" s="17" t="s">
        <v>77</v>
      </c>
      <c r="D40" s="18">
        <v>40465.701999999997</v>
      </c>
      <c r="E40" s="19">
        <v>22785.008330000001</v>
      </c>
      <c r="F40" s="19">
        <f t="shared" si="0"/>
        <v>56.306964179195518</v>
      </c>
      <c r="G40" s="20">
        <v>0</v>
      </c>
      <c r="H40" s="20">
        <v>40465.701999999997</v>
      </c>
      <c r="I40" s="10"/>
    </row>
    <row r="41" spans="1:9">
      <c r="A41" s="24" t="s">
        <v>78</v>
      </c>
      <c r="B41" s="13" t="s">
        <v>79</v>
      </c>
      <c r="C41" s="14"/>
      <c r="D41" s="15">
        <v>474698.03473000001</v>
      </c>
      <c r="E41" s="8">
        <v>367367.85918000003</v>
      </c>
      <c r="F41" s="8">
        <f t="shared" si="0"/>
        <v>77.389799894358617</v>
      </c>
      <c r="G41" s="9">
        <v>0</v>
      </c>
      <c r="H41" s="9">
        <v>474698.03473000001</v>
      </c>
      <c r="I41" s="10"/>
    </row>
    <row r="42" spans="1:9">
      <c r="A42" s="25" t="s">
        <v>80</v>
      </c>
      <c r="B42" s="16" t="s">
        <v>79</v>
      </c>
      <c r="C42" s="17" t="s">
        <v>81</v>
      </c>
      <c r="D42" s="18">
        <v>30716</v>
      </c>
      <c r="E42" s="19">
        <v>20930.582969999999</v>
      </c>
      <c r="F42" s="19">
        <f t="shared" si="0"/>
        <v>68.142280798281035</v>
      </c>
      <c r="G42" s="20">
        <v>0</v>
      </c>
      <c r="H42" s="20">
        <v>30716</v>
      </c>
      <c r="I42" s="10"/>
    </row>
    <row r="43" spans="1:9">
      <c r="A43" s="25" t="s">
        <v>82</v>
      </c>
      <c r="B43" s="16" t="s">
        <v>79</v>
      </c>
      <c r="C43" s="17" t="s">
        <v>83</v>
      </c>
      <c r="D43" s="18">
        <v>106287.69893</v>
      </c>
      <c r="E43" s="19">
        <v>69660.407149999999</v>
      </c>
      <c r="F43" s="19">
        <f t="shared" si="0"/>
        <v>65.539481850931438</v>
      </c>
      <c r="G43" s="20">
        <v>0</v>
      </c>
      <c r="H43" s="20">
        <v>106287.69893</v>
      </c>
      <c r="I43" s="10"/>
    </row>
    <row r="44" spans="1:9">
      <c r="A44" s="25" t="s">
        <v>84</v>
      </c>
      <c r="B44" s="16" t="s">
        <v>79</v>
      </c>
      <c r="C44" s="17" t="s">
        <v>85</v>
      </c>
      <c r="D44" s="18">
        <v>300325.76880000002</v>
      </c>
      <c r="E44" s="19">
        <v>252395.68429</v>
      </c>
      <c r="F44" s="19">
        <f t="shared" si="0"/>
        <v>84.040635373543736</v>
      </c>
      <c r="G44" s="20">
        <v>0</v>
      </c>
      <c r="H44" s="20">
        <v>300325.76880000002</v>
      </c>
      <c r="I44" s="10"/>
    </row>
    <row r="45" spans="1:9">
      <c r="A45" s="25" t="s">
        <v>86</v>
      </c>
      <c r="B45" s="16" t="s">
        <v>79</v>
      </c>
      <c r="C45" s="17" t="s">
        <v>87</v>
      </c>
      <c r="D45" s="18">
        <v>37368.567000000003</v>
      </c>
      <c r="E45" s="19">
        <v>24381.18477</v>
      </c>
      <c r="F45" s="19">
        <f t="shared" si="0"/>
        <v>65.245169208656023</v>
      </c>
      <c r="G45" s="20">
        <v>0</v>
      </c>
      <c r="H45" s="20">
        <v>37368.567000000003</v>
      </c>
      <c r="I45" s="10"/>
    </row>
    <row r="46" spans="1:9">
      <c r="A46" s="24" t="s">
        <v>88</v>
      </c>
      <c r="B46" s="13" t="s">
        <v>89</v>
      </c>
      <c r="C46" s="14"/>
      <c r="D46" s="15">
        <v>38030</v>
      </c>
      <c r="E46" s="8">
        <v>2232.0950499999999</v>
      </c>
      <c r="F46" s="8">
        <f t="shared" si="0"/>
        <v>5.8693006836707866</v>
      </c>
      <c r="G46" s="9">
        <v>0</v>
      </c>
      <c r="H46" s="9">
        <v>38030</v>
      </c>
      <c r="I46" s="10"/>
    </row>
    <row r="47" spans="1:9">
      <c r="A47" s="25" t="s">
        <v>90</v>
      </c>
      <c r="B47" s="16" t="s">
        <v>89</v>
      </c>
      <c r="C47" s="17" t="s">
        <v>91</v>
      </c>
      <c r="D47" s="18">
        <v>38030</v>
      </c>
      <c r="E47" s="19">
        <v>2232.0950499999999</v>
      </c>
      <c r="F47" s="19">
        <f t="shared" si="0"/>
        <v>5.8693006836707866</v>
      </c>
      <c r="G47" s="20">
        <v>0</v>
      </c>
      <c r="H47" s="20">
        <v>38030</v>
      </c>
      <c r="I47" s="10"/>
    </row>
    <row r="48" spans="1:9">
      <c r="A48" s="24" t="s">
        <v>92</v>
      </c>
      <c r="B48" s="13" t="s">
        <v>93</v>
      </c>
      <c r="C48" s="14"/>
      <c r="D48" s="15">
        <v>8459</v>
      </c>
      <c r="E48" s="8">
        <v>8459</v>
      </c>
      <c r="F48" s="8">
        <f t="shared" si="0"/>
        <v>100</v>
      </c>
      <c r="G48" s="9">
        <v>0</v>
      </c>
      <c r="H48" s="9">
        <v>8459</v>
      </c>
      <c r="I48" s="10"/>
    </row>
    <row r="49" spans="1:9">
      <c r="A49" s="25" t="s">
        <v>94</v>
      </c>
      <c r="B49" s="16" t="s">
        <v>93</v>
      </c>
      <c r="C49" s="17" t="s">
        <v>95</v>
      </c>
      <c r="D49" s="18">
        <v>8459</v>
      </c>
      <c r="E49" s="19">
        <v>8459</v>
      </c>
      <c r="F49" s="19">
        <f t="shared" si="0"/>
        <v>100</v>
      </c>
      <c r="G49" s="20">
        <v>0</v>
      </c>
      <c r="H49" s="20">
        <v>8459</v>
      </c>
      <c r="I49" s="10"/>
    </row>
    <row r="50" spans="1:9">
      <c r="A50" s="24" t="s">
        <v>96</v>
      </c>
      <c r="B50" s="13" t="s">
        <v>97</v>
      </c>
      <c r="C50" s="14"/>
      <c r="D50" s="15">
        <v>6545.8219200000003</v>
      </c>
      <c r="E50" s="8">
        <v>26.0274</v>
      </c>
      <c r="F50" s="8">
        <f t="shared" si="0"/>
        <v>0.39761851633140671</v>
      </c>
      <c r="G50" s="9">
        <v>0</v>
      </c>
      <c r="H50" s="9">
        <v>6545.8219200000003</v>
      </c>
      <c r="I50" s="10"/>
    </row>
    <row r="51" spans="1:9">
      <c r="A51" s="25" t="s">
        <v>98</v>
      </c>
      <c r="B51" s="16" t="s">
        <v>97</v>
      </c>
      <c r="C51" s="17" t="s">
        <v>99</v>
      </c>
      <c r="D51" s="18">
        <v>6545.8219200000003</v>
      </c>
      <c r="E51" s="19">
        <v>26.0274</v>
      </c>
      <c r="F51" s="19">
        <f t="shared" si="0"/>
        <v>0.39761851633140671</v>
      </c>
      <c r="G51" s="20">
        <v>0</v>
      </c>
      <c r="H51" s="20">
        <v>6545.8219200000003</v>
      </c>
      <c r="I51" s="10"/>
    </row>
    <row r="52" spans="1:9" ht="13.15" customHeight="1">
      <c r="A52" s="26"/>
      <c r="B52" s="21"/>
      <c r="C52" s="21"/>
      <c r="D52" s="21"/>
      <c r="E52" s="21"/>
      <c r="F52" s="21"/>
      <c r="G52" s="2"/>
      <c r="H52" s="2"/>
      <c r="I52" s="2"/>
    </row>
    <row r="53" spans="1:9" ht="49.9" customHeight="1">
      <c r="A53" s="34"/>
      <c r="B53" s="35"/>
      <c r="C53" s="35"/>
      <c r="D53" s="35"/>
      <c r="E53" s="35"/>
      <c r="F53" s="35"/>
      <c r="G53" s="35"/>
      <c r="H53" s="35"/>
      <c r="I53" s="2"/>
    </row>
    <row r="54" spans="1:9" ht="12.6" customHeight="1">
      <c r="A54" s="26"/>
      <c r="B54" s="21"/>
      <c r="C54" s="21"/>
      <c r="D54" s="21"/>
      <c r="E54" s="21"/>
      <c r="F54" s="21"/>
      <c r="G54" s="2"/>
      <c r="H54" s="2"/>
      <c r="I54" s="2"/>
    </row>
  </sheetData>
  <mergeCells count="4">
    <mergeCell ref="A2:H2"/>
    <mergeCell ref="A3:H3"/>
    <mergeCell ref="A53:H53"/>
    <mergeCell ref="E1:H1"/>
  </mergeCells>
  <pageMargins left="1.1811023622047245" right="0.39370078740157483" top="0.78740157480314965" bottom="0.78740157480314965" header="0.31496062992125984" footer="0.31496062992125984"/>
  <pageSetup paperSize="9" scale="60" orientation="portrait" r:id="rId1"/>
  <headerFooter>
    <oddFooter>&amp;C&amp;P</oddFooter>
    <evenHeader>&amp;R&amp;D  &amp;T</evenHeader>
  </headerFooter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0.09.2023&lt;/string&gt;&#10;  &lt;/DateInfo&gt;&#10;  &lt;Code&gt;SQUERY_USER&lt;/Code&gt;&#10;  &lt;ObjectCode&gt;SQUERY_USER&lt;/ObjectCode&gt;&#10;  &lt;DocName&gt;Приложение 8(Приложение к бюджету)&lt;/DocName&gt;&#10;  &lt;VariantName&gt;Приложение 8&lt;/VariantName&gt;&#10;  &lt;VariantLink&gt;49033464&lt;/VariantLink&gt;&#10;  &lt;SvodReportLink xsi:nil=&quot;true&quot; /&gt;&#10;  &lt;ReportLink&gt;4902251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EDF7222-2F78-4A37-BDDA-E426013277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Fin527-1</dc:creator>
  <cp:lastModifiedBy>Суслова</cp:lastModifiedBy>
  <cp:lastPrinted>2023-10-24T06:35:58Z</cp:lastPrinted>
  <dcterms:created xsi:type="dcterms:W3CDTF">2023-10-03T09:36:21Z</dcterms:created>
  <dcterms:modified xsi:type="dcterms:W3CDTF">2023-11-16T12:53:45Z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8(Приложение к бюджету)</vt:lpwstr>
  </property>
  <property fmtid="{D5CDD505-2E9C-101B-9397-08002B2CF9AE}" pid="3" name="Название отчета">
    <vt:lpwstr>Приложение 8.xlsx</vt:lpwstr>
  </property>
  <property fmtid="{D5CDD505-2E9C-101B-9397-08002B2CF9AE}" pid="4" name="Версия клиента">
    <vt:lpwstr>22.1.17.9270 (.NET 4.0)</vt:lpwstr>
  </property>
  <property fmtid="{D5CDD505-2E9C-101B-9397-08002B2CF9AE}" pid="5" name="Версия базы">
    <vt:lpwstr>22.1.1542.245529629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smart23</vt:lpwstr>
  </property>
  <property fmtid="{D5CDD505-2E9C-101B-9397-08002B2CF9AE}" pid="9" name="Пользователь">
    <vt:lpwstr>мельниковаас</vt:lpwstr>
  </property>
  <property fmtid="{D5CDD505-2E9C-101B-9397-08002B2CF9AE}" pid="10" name="Шаблон">
    <vt:lpwstr>budget57_pril_8.xlt</vt:lpwstr>
  </property>
  <property fmtid="{D5CDD505-2E9C-101B-9397-08002B2CF9AE}" pid="11" name="Локальная база">
    <vt:lpwstr>используется</vt:lpwstr>
  </property>
</Properties>
</file>