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Лист1" sheetId="2" r:id="rId1"/>
  </sheets>
  <definedNames>
    <definedName name="_xlnm._FilterDatabase" localSheetId="0" hidden="1">Лист1!$A$4:$I$52</definedName>
    <definedName name="_xlnm.Print_Titles" localSheetId="0">Лист1!$4:$4</definedName>
    <definedName name="_xlnm.Print_Area" localSheetId="0">Лист1!$A$1:$F$55</definedName>
  </definedNames>
  <calcPr calcId="124519"/>
</workbook>
</file>

<file path=xl/calcChain.xml><?xml version="1.0" encoding="utf-8"?>
<calcChain xmlns="http://schemas.openxmlformats.org/spreadsheetml/2006/main">
  <c r="F52" i="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E5" l="1"/>
</calcChain>
</file>

<file path=xl/sharedStrings.xml><?xml version="1.0" encoding="utf-8"?>
<sst xmlns="http://schemas.openxmlformats.org/spreadsheetml/2006/main" count="138" uniqueCount="104">
  <si>
    <t>Распределение бюджетных ассигнований на 2022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</si>
  <si>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</si>
  <si>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</si>
  <si>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</si>
  <si>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</si>
  <si>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</si>
  <si>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/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</si>
  <si>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</si>
  <si>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</si>
  <si>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</si>
  <si>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</si>
  <si>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</si>
  <si>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</si>
  <si>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</si>
  <si>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</si>
  <si>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</si>
  <si>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</si>
  <si>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</si>
  <si>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</si>
  <si>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</si>
  <si>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</si>
  <si>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</si>
  <si>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</si>
  <si>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</si>
  <si>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</si>
  <si>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</si>
  <si>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Прикладные научные исследования в области общегосударственных вопросов</t>
  </si>
  <si>
    <t>0112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</si>
  <si>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</si>
  <si>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</si>
  <si>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</si>
  <si>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</si>
  <si>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</si>
  <si>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</si>
  <si>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</si>
  <si>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</si>
  <si>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</si>
  <si>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</si>
  <si>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</si>
  <si>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</si>
  <si>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</si>
  <si>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</si>
  <si>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</si>
  <si>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</si>
  <si>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</si>
  <si>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</si>
  <si>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</si>
  <si>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</si>
  <si>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</si>
  <si>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</si>
  <si>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</si>
  <si>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</si>
  <si>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</si>
  <si>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</si>
  <si>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</si>
  <si>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</si>
  <si>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</si>
  <si>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</si>
  <si>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</si>
  <si>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</si>
  <si>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</si>
  <si>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</si>
  <si>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</si>
  <si>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</si>
  <si>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</si>
  <si>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</si>
  <si>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</si>
  <si>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</si>
  <si>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</si>
  <si>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</si>
  <si>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</si>
  <si>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</si>
  <si>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</si>
  <si>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</si>
  <si>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</si>
  <si>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</si>
  <si>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</si>
  <si>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</si>
  <si>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</si>
  <si>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</si>
  <si>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</si>
  <si>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</si>
  <si>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</si>
  <si>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</si>
  <si>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</si>
  <si>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</si>
  <si>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</si>
  <si>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</si>
  <si>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</si>
  <si>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</si>
  <si>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</si>
  <si>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</si>
  <si>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</si>
  <si>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</si>
  <si>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</si>
  <si>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</si>
  <si>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</si>
  <si>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</si>
  <si>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</si>
  <si>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</si>
  <si>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 xml:space="preserve">Приложение 5
к постановлению администрации города Орла
  от _____________________  №__________________                                                                                                   </t>
  </si>
  <si>
    <t xml:space="preserve">Заместитель начальника финансового управления администрации города Орла                                                                            Н.В. Зубцова	</t>
  </si>
  <si>
    <t>Отчет за 9 месяцев</t>
  </si>
  <si>
    <t>Утверждено на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</si>
</sst>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49" fontId="3" fillId="0" borderId="3" xfId="5" applyNumberFormat="1" applyProtection="1">
      <alignment horizontal="center" vertical="center" wrapText="1"/>
    </xf>
    <xf numFmtId="0" fontId="4" fillId="0" borderId="3" xfId="7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164" fontId="3" fillId="0" borderId="3" xfId="11" applyNumberFormat="1" applyProtection="1">
      <alignment horizontal="right" vertical="center" shrinkToFit="1"/>
    </xf>
    <xf numFmtId="164" fontId="2" fillId="0" borderId="1" xfId="12" applyNumberFormat="1" applyProtection="1"/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164" fontId="1" fillId="0" borderId="3" xfId="24" applyNumberFormat="1" applyProtection="1">
      <alignment horizontal="right" vertical="center" shrinkToFit="1"/>
    </xf>
    <xf numFmtId="0" fontId="1" fillId="0" borderId="1" xfId="25" applyNumberFormat="1" applyProtection="1"/>
    <xf numFmtId="2" fontId="3" fillId="0" borderId="3" xfId="5" applyNumberFormat="1" applyProtection="1">
      <alignment horizontal="center" vertical="center" wrapText="1"/>
    </xf>
    <xf numFmtId="2" fontId="3" fillId="0" borderId="3" xfId="8" applyNumberFormat="1" applyProtection="1">
      <alignment horizontal="center" vertical="center"/>
    </xf>
    <xf numFmtId="2" fontId="3" fillId="0" borderId="3" xfId="15" applyNumberFormat="1" applyProtection="1">
      <alignment horizontal="left" vertical="center" wrapText="1"/>
    </xf>
    <xf numFmtId="2" fontId="1" fillId="0" borderId="3" xfId="19" applyNumberFormat="1" applyProtection="1">
      <alignment horizontal="left" vertical="center" wrapText="1"/>
    </xf>
    <xf numFmtId="2" fontId="1" fillId="0" borderId="1" xfId="25" applyNumberFormat="1" applyProtection="1"/>
    <xf numFmtId="2" fontId="0" fillId="0" borderId="0" xfId="0" applyNumberFormat="1" applyProtection="1">
      <protection locked="0"/>
    </xf>
    <xf numFmtId="0" fontId="8" fillId="0" borderId="1" xfId="1" applyNumberFormat="1" applyFont="1" applyBorder="1" applyAlignment="1" applyProtection="1">
      <alignment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3" fillId="0" borderId="1" xfId="26" applyNumberFormat="1" applyProtection="1">
      <alignment wrapText="1"/>
    </xf>
    <xf numFmtId="0" fontId="3" fillId="0" borderId="1" xfId="26">
      <alignment wrapText="1"/>
    </xf>
    <xf numFmtId="0" fontId="8" fillId="0" borderId="1" xfId="1" applyNumberFormat="1" applyFont="1" applyBorder="1" applyAlignment="1" applyProtection="1">
      <alignment horizontal="center" vertical="center" wrapText="1"/>
    </xf>
    <xf numFmtId="49" fontId="3" fillId="0" borderId="4" xfId="6" applyNumberFormat="1" applyFont="1" applyBorder="1" applyAlignment="1" applyProtection="1">
      <alignment horizontal="center" vertical="center"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view="pageBreakPreview" zoomScaleSheetLayoutView="100" workbookViewId="0">
      <pane ySplit="4" topLeftCell="A5" activePane="bottomLeft" state="frozen"/>
      <selection pane="bottomLeft" activeCell="D4" sqref="D4"/>
    </sheetView>
  </sheetViews>
  <sheetFormatPr defaultRowHeight="14.4"/>
  <cols>
    <col min="1" max="1" width="69.33203125" style="26" customWidth="1"/>
    <col min="2" max="3" width="7.21875" style="1" customWidth="1"/>
    <col min="4" max="5" width="18.88671875" style="1" customWidth="1"/>
    <col min="6" max="6" width="18.33203125" style="1" customWidth="1"/>
    <col min="7" max="8" width="8.88671875" style="1" hidden="1"/>
    <col min="9" max="9" width="8.88671875" style="1" customWidth="1"/>
    <col min="10" max="16384" width="8.88671875" style="1"/>
  </cols>
  <sheetData>
    <row r="1" spans="1:9" ht="65.400000000000006" customHeight="1">
      <c r="A1" s="27"/>
      <c r="B1" s="27"/>
      <c r="C1" s="27"/>
      <c r="D1" s="34" t="s">
        <v>100</v>
      </c>
      <c r="E1" s="34"/>
      <c r="F1" s="34"/>
      <c r="G1" s="34"/>
      <c r="H1" s="34"/>
      <c r="I1" s="2"/>
    </row>
    <row r="2" spans="1:9" ht="14.55" customHeight="1">
      <c r="A2" s="28" t="s">
        <v>0</v>
      </c>
      <c r="B2" s="29"/>
      <c r="C2" s="29"/>
      <c r="D2" s="29"/>
      <c r="E2" s="29"/>
      <c r="F2" s="29"/>
      <c r="G2" s="29"/>
      <c r="H2" s="29"/>
      <c r="I2" s="2"/>
    </row>
    <row r="3" spans="1:9" ht="16.5" customHeight="1">
      <c r="A3" s="30" t="s">
        <v>1</v>
      </c>
      <c r="B3" s="31"/>
      <c r="C3" s="31"/>
      <c r="D3" s="31"/>
      <c r="E3" s="31"/>
      <c r="F3" s="31"/>
      <c r="G3" s="31"/>
      <c r="H3" s="31"/>
      <c r="I3" s="2"/>
    </row>
    <row r="4" spans="1:9" ht="42.6" customHeight="1">
      <c r="A4" s="21" t="s">
        <v>2</v>
      </c>
      <c r="B4" s="3" t="s">
        <v>3</v>
      </c>
      <c r="C4" s="3" t="s">
        <v>4</v>
      </c>
      <c r="D4" s="35" t="s">
        <v>103</v>
      </c>
      <c r="E4" s="4" t="s">
        <v>102</v>
      </c>
      <c r="F4" s="4" t="s">
        <v>5</v>
      </c>
      <c r="G4" s="3" t="s">
        <v>6</v>
      </c>
      <c r="H4" s="3" t="s">
        <v>6</v>
      </c>
      <c r="I4" s="2"/>
    </row>
    <row r="5" spans="1:9" ht="18.75" customHeight="1">
      <c r="A5" s="22" t="s">
        <v>7</v>
      </c>
      <c r="B5" s="5"/>
      <c r="C5" s="6"/>
      <c r="D5" s="7">
        <v>14005689.419399999</v>
      </c>
      <c r="E5" s="7">
        <f>E6+E7</f>
        <v>8067309.71</v>
      </c>
      <c r="F5" s="7">
        <f>E5/D5*100</f>
        <v>57.600232794149754</v>
      </c>
      <c r="G5" s="8">
        <v>0</v>
      </c>
      <c r="H5" s="7">
        <v>14005689.419399999</v>
      </c>
      <c r="I5" s="9"/>
    </row>
    <row r="6" spans="1:9" ht="18.75" customHeight="1">
      <c r="A6" s="22" t="s">
        <v>8</v>
      </c>
      <c r="B6" s="5">
        <v>1</v>
      </c>
      <c r="C6" s="10"/>
      <c r="D6" s="7">
        <v>4747901.7254999997</v>
      </c>
      <c r="E6" s="11">
        <v>2886207.5</v>
      </c>
      <c r="F6" s="11">
        <f t="shared" ref="F6:F52" si="0">E6/D6*100</f>
        <v>60.789116263691298</v>
      </c>
      <c r="G6" s="7">
        <v>0</v>
      </c>
      <c r="H6" s="7">
        <v>4747901.7254999997</v>
      </c>
      <c r="I6" s="9"/>
    </row>
    <row r="7" spans="1:9" ht="18.75" customHeight="1">
      <c r="A7" s="22" t="s">
        <v>9</v>
      </c>
      <c r="B7" s="5">
        <v>2</v>
      </c>
      <c r="C7" s="10"/>
      <c r="D7" s="7">
        <v>9257787.6939000003</v>
      </c>
      <c r="E7" s="11">
        <v>5181102.21</v>
      </c>
      <c r="F7" s="11">
        <f t="shared" si="0"/>
        <v>55.964798300719863</v>
      </c>
      <c r="G7" s="7">
        <v>0</v>
      </c>
      <c r="H7" s="7">
        <v>9257787.6939000003</v>
      </c>
      <c r="I7" s="9"/>
    </row>
    <row r="8" spans="1:9">
      <c r="A8" s="23" t="s">
        <v>10</v>
      </c>
      <c r="B8" s="12" t="s">
        <v>11</v>
      </c>
      <c r="C8" s="13"/>
      <c r="D8" s="14">
        <v>928315.85210000002</v>
      </c>
      <c r="E8" s="7">
        <v>745846.68530000001</v>
      </c>
      <c r="F8" s="7">
        <f t="shared" si="0"/>
        <v>80.34406431957126</v>
      </c>
      <c r="G8" s="8">
        <v>0</v>
      </c>
      <c r="H8" s="8">
        <v>928315.85210000002</v>
      </c>
      <c r="I8" s="9"/>
    </row>
    <row r="9" spans="1:9" ht="26.4">
      <c r="A9" s="24" t="s">
        <v>12</v>
      </c>
      <c r="B9" s="15" t="s">
        <v>11</v>
      </c>
      <c r="C9" s="16" t="s">
        <v>13</v>
      </c>
      <c r="D9" s="17">
        <v>3311.7136</v>
      </c>
      <c r="E9" s="18">
        <v>2103.7456999999999</v>
      </c>
      <c r="F9" s="18">
        <f t="shared" si="0"/>
        <v>63.524385079675973</v>
      </c>
      <c r="G9" s="19">
        <v>0</v>
      </c>
      <c r="H9" s="19">
        <v>3311.7136</v>
      </c>
      <c r="I9" s="9"/>
    </row>
    <row r="10" spans="1:9" ht="39.6">
      <c r="A10" s="24" t="s">
        <v>14</v>
      </c>
      <c r="B10" s="15" t="s">
        <v>11</v>
      </c>
      <c r="C10" s="16" t="s">
        <v>15</v>
      </c>
      <c r="D10" s="17">
        <v>54802.9882</v>
      </c>
      <c r="E10" s="18">
        <v>36673.1806</v>
      </c>
      <c r="F10" s="18">
        <f t="shared" si="0"/>
        <v>66.918213412311701</v>
      </c>
      <c r="G10" s="19">
        <v>0</v>
      </c>
      <c r="H10" s="19">
        <v>54802.9882</v>
      </c>
      <c r="I10" s="9"/>
    </row>
    <row r="11" spans="1:9" ht="39.6">
      <c r="A11" s="24" t="s">
        <v>16</v>
      </c>
      <c r="B11" s="15" t="s">
        <v>11</v>
      </c>
      <c r="C11" s="16" t="s">
        <v>17</v>
      </c>
      <c r="D11" s="17">
        <v>186895.26089999999</v>
      </c>
      <c r="E11" s="18">
        <v>141129.7426</v>
      </c>
      <c r="F11" s="18">
        <f t="shared" si="0"/>
        <v>75.512745438479982</v>
      </c>
      <c r="G11" s="19">
        <v>0</v>
      </c>
      <c r="H11" s="19">
        <v>186895.26089999999</v>
      </c>
      <c r="I11" s="9"/>
    </row>
    <row r="12" spans="1:9">
      <c r="A12" s="24" t="s">
        <v>18</v>
      </c>
      <c r="B12" s="15" t="s">
        <v>11</v>
      </c>
      <c r="C12" s="16" t="s">
        <v>19</v>
      </c>
      <c r="D12" s="17">
        <v>2062.5</v>
      </c>
      <c r="E12" s="18">
        <v>747</v>
      </c>
      <c r="F12" s="18">
        <f t="shared" si="0"/>
        <v>36.218181818181819</v>
      </c>
      <c r="G12" s="19">
        <v>0</v>
      </c>
      <c r="H12" s="19">
        <v>2062.5</v>
      </c>
      <c r="I12" s="9"/>
    </row>
    <row r="13" spans="1:9" ht="26.4">
      <c r="A13" s="24" t="s">
        <v>20</v>
      </c>
      <c r="B13" s="15" t="s">
        <v>11</v>
      </c>
      <c r="C13" s="16" t="s">
        <v>21</v>
      </c>
      <c r="D13" s="17">
        <v>34193.087500000001</v>
      </c>
      <c r="E13" s="18">
        <v>22785.793600000001</v>
      </c>
      <c r="F13" s="18">
        <f t="shared" si="0"/>
        <v>66.638596470704798</v>
      </c>
      <c r="G13" s="19">
        <v>0</v>
      </c>
      <c r="H13" s="19">
        <v>34193.087500000001</v>
      </c>
      <c r="I13" s="9"/>
    </row>
    <row r="14" spans="1:9">
      <c r="A14" s="24" t="s">
        <v>22</v>
      </c>
      <c r="B14" s="15" t="s">
        <v>11</v>
      </c>
      <c r="C14" s="16" t="s">
        <v>23</v>
      </c>
      <c r="D14" s="17">
        <v>11137.706899999999</v>
      </c>
      <c r="E14" s="18">
        <v>10468.848099999999</v>
      </c>
      <c r="F14" s="18">
        <f t="shared" si="0"/>
        <v>93.9946453430194</v>
      </c>
      <c r="G14" s="19">
        <v>0</v>
      </c>
      <c r="H14" s="19">
        <v>11137.706899999999</v>
      </c>
      <c r="I14" s="9"/>
    </row>
    <row r="15" spans="1:9">
      <c r="A15" s="24" t="s">
        <v>24</v>
      </c>
      <c r="B15" s="15" t="s">
        <v>11</v>
      </c>
      <c r="C15" s="16" t="s">
        <v>25</v>
      </c>
      <c r="D15" s="17">
        <v>10921.123900000001</v>
      </c>
      <c r="E15" s="18">
        <v>0</v>
      </c>
      <c r="F15" s="18">
        <f t="shared" si="0"/>
        <v>0</v>
      </c>
      <c r="G15" s="19">
        <v>0</v>
      </c>
      <c r="H15" s="19">
        <v>10921.123900000001</v>
      </c>
      <c r="I15" s="9"/>
    </row>
    <row r="16" spans="1:9" ht="26.4">
      <c r="A16" s="24" t="s">
        <v>26</v>
      </c>
      <c r="B16" s="15" t="s">
        <v>11</v>
      </c>
      <c r="C16" s="16" t="s">
        <v>27</v>
      </c>
      <c r="D16" s="17">
        <v>556.1</v>
      </c>
      <c r="E16" s="18">
        <v>157.7818</v>
      </c>
      <c r="F16" s="18">
        <f t="shared" si="0"/>
        <v>28.372918539830966</v>
      </c>
      <c r="G16" s="19">
        <v>0</v>
      </c>
      <c r="H16" s="19">
        <v>556.1</v>
      </c>
      <c r="I16" s="9"/>
    </row>
    <row r="17" spans="1:9">
      <c r="A17" s="24" t="s">
        <v>28</v>
      </c>
      <c r="B17" s="15" t="s">
        <v>11</v>
      </c>
      <c r="C17" s="16" t="s">
        <v>29</v>
      </c>
      <c r="D17" s="17">
        <v>624435.37109999999</v>
      </c>
      <c r="E17" s="18">
        <v>531780.59290000005</v>
      </c>
      <c r="F17" s="18">
        <f t="shared" si="0"/>
        <v>85.161830593167693</v>
      </c>
      <c r="G17" s="19">
        <v>0</v>
      </c>
      <c r="H17" s="19">
        <v>624435.37109999999</v>
      </c>
      <c r="I17" s="9"/>
    </row>
    <row r="18" spans="1:9">
      <c r="A18" s="23" t="s">
        <v>30</v>
      </c>
      <c r="B18" s="12" t="s">
        <v>31</v>
      </c>
      <c r="C18" s="13"/>
      <c r="D18" s="14">
        <v>430</v>
      </c>
      <c r="E18" s="7">
        <v>360</v>
      </c>
      <c r="F18" s="7">
        <f t="shared" si="0"/>
        <v>83.720930232558146</v>
      </c>
      <c r="G18" s="8">
        <v>0</v>
      </c>
      <c r="H18" s="8">
        <v>430</v>
      </c>
      <c r="I18" s="9"/>
    </row>
    <row r="19" spans="1:9">
      <c r="A19" s="24" t="s">
        <v>32</v>
      </c>
      <c r="B19" s="15" t="s">
        <v>31</v>
      </c>
      <c r="C19" s="16" t="s">
        <v>33</v>
      </c>
      <c r="D19" s="17">
        <v>430</v>
      </c>
      <c r="E19" s="18">
        <v>360</v>
      </c>
      <c r="F19" s="18">
        <f t="shared" si="0"/>
        <v>83.720930232558146</v>
      </c>
      <c r="G19" s="19">
        <v>0</v>
      </c>
      <c r="H19" s="19">
        <v>430</v>
      </c>
      <c r="I19" s="9"/>
    </row>
    <row r="20" spans="1:9" ht="26.4">
      <c r="A20" s="23" t="s">
        <v>34</v>
      </c>
      <c r="B20" s="12" t="s">
        <v>35</v>
      </c>
      <c r="C20" s="13"/>
      <c r="D20" s="14">
        <v>13961.1387</v>
      </c>
      <c r="E20" s="7">
        <v>8689.1142</v>
      </c>
      <c r="F20" s="7">
        <f t="shared" si="0"/>
        <v>62.23786172971694</v>
      </c>
      <c r="G20" s="8">
        <v>0</v>
      </c>
      <c r="H20" s="8">
        <v>13961.1387</v>
      </c>
      <c r="I20" s="9"/>
    </row>
    <row r="21" spans="1:9" ht="26.4">
      <c r="A21" s="24" t="s">
        <v>36</v>
      </c>
      <c r="B21" s="15" t="s">
        <v>35</v>
      </c>
      <c r="C21" s="16" t="s">
        <v>37</v>
      </c>
      <c r="D21" s="17">
        <v>13961.1387</v>
      </c>
      <c r="E21" s="18">
        <v>8689.1142</v>
      </c>
      <c r="F21" s="18">
        <f t="shared" si="0"/>
        <v>62.23786172971694</v>
      </c>
      <c r="G21" s="19">
        <v>0</v>
      </c>
      <c r="H21" s="19">
        <v>13961.1387</v>
      </c>
      <c r="I21" s="9"/>
    </row>
    <row r="22" spans="1:9">
      <c r="A22" s="23" t="s">
        <v>38</v>
      </c>
      <c r="B22" s="12" t="s">
        <v>39</v>
      </c>
      <c r="C22" s="13"/>
      <c r="D22" s="14">
        <v>2986067.7204999998</v>
      </c>
      <c r="E22" s="7">
        <v>1540052.8762999999</v>
      </c>
      <c r="F22" s="7">
        <f t="shared" si="0"/>
        <v>51.574613185334151</v>
      </c>
      <c r="G22" s="8">
        <v>0</v>
      </c>
      <c r="H22" s="8">
        <v>2986067.7204999998</v>
      </c>
      <c r="I22" s="9"/>
    </row>
    <row r="23" spans="1:9">
      <c r="A23" s="24" t="s">
        <v>40</v>
      </c>
      <c r="B23" s="15" t="s">
        <v>39</v>
      </c>
      <c r="C23" s="16" t="s">
        <v>41</v>
      </c>
      <c r="D23" s="17">
        <v>512968.69569999998</v>
      </c>
      <c r="E23" s="18">
        <v>18499.347399999999</v>
      </c>
      <c r="F23" s="18">
        <f t="shared" si="0"/>
        <v>3.6063306698970559</v>
      </c>
      <c r="G23" s="19">
        <v>0</v>
      </c>
      <c r="H23" s="19">
        <v>512968.69569999998</v>
      </c>
      <c r="I23" s="9"/>
    </row>
    <row r="24" spans="1:9">
      <c r="A24" s="24" t="s">
        <v>42</v>
      </c>
      <c r="B24" s="15" t="s">
        <v>39</v>
      </c>
      <c r="C24" s="16" t="s">
        <v>43</v>
      </c>
      <c r="D24" s="17">
        <v>2472449.0247999998</v>
      </c>
      <c r="E24" s="18">
        <v>1521408.6769000001</v>
      </c>
      <c r="F24" s="18">
        <f t="shared" si="0"/>
        <v>61.534481060658841</v>
      </c>
      <c r="G24" s="19">
        <v>0</v>
      </c>
      <c r="H24" s="19">
        <v>2472449.0247999998</v>
      </c>
      <c r="I24" s="9"/>
    </row>
    <row r="25" spans="1:9">
      <c r="A25" s="24" t="s">
        <v>44</v>
      </c>
      <c r="B25" s="15" t="s">
        <v>39</v>
      </c>
      <c r="C25" s="16" t="s">
        <v>45</v>
      </c>
      <c r="D25" s="17">
        <v>650</v>
      </c>
      <c r="E25" s="18">
        <v>144.852</v>
      </c>
      <c r="F25" s="18">
        <f t="shared" si="0"/>
        <v>22.284923076923079</v>
      </c>
      <c r="G25" s="19">
        <v>0</v>
      </c>
      <c r="H25" s="19">
        <v>650</v>
      </c>
      <c r="I25" s="9"/>
    </row>
    <row r="26" spans="1:9">
      <c r="A26" s="23" t="s">
        <v>46</v>
      </c>
      <c r="B26" s="12" t="s">
        <v>47</v>
      </c>
      <c r="C26" s="13"/>
      <c r="D26" s="14">
        <v>1725734.7620999999</v>
      </c>
      <c r="E26" s="7">
        <v>705492.19070000004</v>
      </c>
      <c r="F26" s="7">
        <f t="shared" si="0"/>
        <v>40.880684922954536</v>
      </c>
      <c r="G26" s="8">
        <v>0</v>
      </c>
      <c r="H26" s="8">
        <v>1725734.7620999999</v>
      </c>
      <c r="I26" s="9"/>
    </row>
    <row r="27" spans="1:9">
      <c r="A27" s="24" t="s">
        <v>48</v>
      </c>
      <c r="B27" s="15" t="s">
        <v>47</v>
      </c>
      <c r="C27" s="16" t="s">
        <v>49</v>
      </c>
      <c r="D27" s="17">
        <v>1027142.3657</v>
      </c>
      <c r="E27" s="18">
        <v>363761.96620000002</v>
      </c>
      <c r="F27" s="18">
        <f t="shared" si="0"/>
        <v>35.414951066894737</v>
      </c>
      <c r="G27" s="19">
        <v>0</v>
      </c>
      <c r="H27" s="19">
        <v>1027142.3657</v>
      </c>
      <c r="I27" s="9"/>
    </row>
    <row r="28" spans="1:9">
      <c r="A28" s="24" t="s">
        <v>50</v>
      </c>
      <c r="B28" s="15" t="s">
        <v>47</v>
      </c>
      <c r="C28" s="16" t="s">
        <v>51</v>
      </c>
      <c r="D28" s="17">
        <v>23110.35</v>
      </c>
      <c r="E28" s="18">
        <v>5081.5787</v>
      </c>
      <c r="F28" s="18">
        <f t="shared" si="0"/>
        <v>21.98832427894861</v>
      </c>
      <c r="G28" s="19">
        <v>0</v>
      </c>
      <c r="H28" s="19">
        <v>23110.35</v>
      </c>
      <c r="I28" s="9"/>
    </row>
    <row r="29" spans="1:9">
      <c r="A29" s="24" t="s">
        <v>52</v>
      </c>
      <c r="B29" s="15" t="s">
        <v>47</v>
      </c>
      <c r="C29" s="16" t="s">
        <v>53</v>
      </c>
      <c r="D29" s="17">
        <v>468929.27990000002</v>
      </c>
      <c r="E29" s="18">
        <v>259769.86350000001</v>
      </c>
      <c r="F29" s="18">
        <f t="shared" si="0"/>
        <v>55.396383769295952</v>
      </c>
      <c r="G29" s="19">
        <v>0</v>
      </c>
      <c r="H29" s="19">
        <v>468929.27990000002</v>
      </c>
      <c r="I29" s="9"/>
    </row>
    <row r="30" spans="1:9">
      <c r="A30" s="24" t="s">
        <v>54</v>
      </c>
      <c r="B30" s="15" t="s">
        <v>47</v>
      </c>
      <c r="C30" s="16" t="s">
        <v>55</v>
      </c>
      <c r="D30" s="17">
        <v>206552.7665</v>
      </c>
      <c r="E30" s="18">
        <v>76878.782300000006</v>
      </c>
      <c r="F30" s="18">
        <f t="shared" si="0"/>
        <v>37.219923800923773</v>
      </c>
      <c r="G30" s="19">
        <v>0</v>
      </c>
      <c r="H30" s="19">
        <v>206552.7665</v>
      </c>
      <c r="I30" s="9"/>
    </row>
    <row r="31" spans="1:9">
      <c r="A31" s="23" t="s">
        <v>56</v>
      </c>
      <c r="B31" s="12" t="s">
        <v>57</v>
      </c>
      <c r="C31" s="13"/>
      <c r="D31" s="14">
        <v>39179.541400000002</v>
      </c>
      <c r="E31" s="7">
        <v>5677.7008999999998</v>
      </c>
      <c r="F31" s="7">
        <f t="shared" si="0"/>
        <v>14.491494022438964</v>
      </c>
      <c r="G31" s="8">
        <v>0</v>
      </c>
      <c r="H31" s="8">
        <v>39179.541400000002</v>
      </c>
      <c r="I31" s="9"/>
    </row>
    <row r="32" spans="1:9">
      <c r="A32" s="24" t="s">
        <v>58</v>
      </c>
      <c r="B32" s="15" t="s">
        <v>57</v>
      </c>
      <c r="C32" s="16" t="s">
        <v>59</v>
      </c>
      <c r="D32" s="17">
        <v>39179.541400000002</v>
      </c>
      <c r="E32" s="18">
        <v>5677.7008999999998</v>
      </c>
      <c r="F32" s="18">
        <f t="shared" si="0"/>
        <v>14.491494022438964</v>
      </c>
      <c r="G32" s="19">
        <v>0</v>
      </c>
      <c r="H32" s="19">
        <v>39179.541400000002</v>
      </c>
      <c r="I32" s="9"/>
    </row>
    <row r="33" spans="1:9">
      <c r="A33" s="23" t="s">
        <v>60</v>
      </c>
      <c r="B33" s="12" t="s">
        <v>61</v>
      </c>
      <c r="C33" s="13"/>
      <c r="D33" s="14">
        <v>7434282.7092000004</v>
      </c>
      <c r="E33" s="7">
        <v>4515487.0625999998</v>
      </c>
      <c r="F33" s="7">
        <f t="shared" si="0"/>
        <v>60.738705255478628</v>
      </c>
      <c r="G33" s="8">
        <v>0</v>
      </c>
      <c r="H33" s="8">
        <v>7434282.7092000004</v>
      </c>
      <c r="I33" s="9"/>
    </row>
    <row r="34" spans="1:9">
      <c r="A34" s="24" t="s">
        <v>62</v>
      </c>
      <c r="B34" s="15" t="s">
        <v>61</v>
      </c>
      <c r="C34" s="16" t="s">
        <v>63</v>
      </c>
      <c r="D34" s="17">
        <v>2757558.6118000001</v>
      </c>
      <c r="E34" s="18">
        <v>1699667.0639</v>
      </c>
      <c r="F34" s="18">
        <f t="shared" si="0"/>
        <v>61.636661379630297</v>
      </c>
      <c r="G34" s="19">
        <v>0</v>
      </c>
      <c r="H34" s="19">
        <v>2757558.6118000001</v>
      </c>
      <c r="I34" s="9"/>
    </row>
    <row r="35" spans="1:9">
      <c r="A35" s="24" t="s">
        <v>64</v>
      </c>
      <c r="B35" s="15" t="s">
        <v>61</v>
      </c>
      <c r="C35" s="16" t="s">
        <v>65</v>
      </c>
      <c r="D35" s="17">
        <v>3711170.2124999999</v>
      </c>
      <c r="E35" s="18">
        <v>2277310.5586999999</v>
      </c>
      <c r="F35" s="18">
        <f t="shared" si="0"/>
        <v>61.363678524621157</v>
      </c>
      <c r="G35" s="19">
        <v>0</v>
      </c>
      <c r="H35" s="19">
        <v>3711170.2124999999</v>
      </c>
      <c r="I35" s="9"/>
    </row>
    <row r="36" spans="1:9">
      <c r="A36" s="24" t="s">
        <v>66</v>
      </c>
      <c r="B36" s="15" t="s">
        <v>61</v>
      </c>
      <c r="C36" s="16" t="s">
        <v>67</v>
      </c>
      <c r="D36" s="17">
        <v>777367.45250000001</v>
      </c>
      <c r="E36" s="18">
        <v>443233.9007</v>
      </c>
      <c r="F36" s="18">
        <f t="shared" si="0"/>
        <v>57.017295910005963</v>
      </c>
      <c r="G36" s="19">
        <v>0</v>
      </c>
      <c r="H36" s="19">
        <v>777367.45250000001</v>
      </c>
      <c r="I36" s="9"/>
    </row>
    <row r="37" spans="1:9">
      <c r="A37" s="24" t="s">
        <v>68</v>
      </c>
      <c r="B37" s="15" t="s">
        <v>61</v>
      </c>
      <c r="C37" s="16" t="s">
        <v>69</v>
      </c>
      <c r="D37" s="17">
        <v>28028.668900000001</v>
      </c>
      <c r="E37" s="18">
        <v>5673.5337</v>
      </c>
      <c r="F37" s="18">
        <f t="shared" si="0"/>
        <v>20.24189489783441</v>
      </c>
      <c r="G37" s="19">
        <v>0</v>
      </c>
      <c r="H37" s="19">
        <v>28028.668900000001</v>
      </c>
      <c r="I37" s="9"/>
    </row>
    <row r="38" spans="1:9">
      <c r="A38" s="24" t="s">
        <v>70</v>
      </c>
      <c r="B38" s="15" t="s">
        <v>61</v>
      </c>
      <c r="C38" s="16" t="s">
        <v>71</v>
      </c>
      <c r="D38" s="17">
        <v>160157.7635</v>
      </c>
      <c r="E38" s="18">
        <v>89602.005600000004</v>
      </c>
      <c r="F38" s="18">
        <f t="shared" si="0"/>
        <v>55.946089431999347</v>
      </c>
      <c r="G38" s="19">
        <v>0</v>
      </c>
      <c r="H38" s="19">
        <v>160157.7635</v>
      </c>
      <c r="I38" s="9"/>
    </row>
    <row r="39" spans="1:9">
      <c r="A39" s="23" t="s">
        <v>72</v>
      </c>
      <c r="B39" s="12" t="s">
        <v>73</v>
      </c>
      <c r="C39" s="13"/>
      <c r="D39" s="14">
        <v>302854.66009999998</v>
      </c>
      <c r="E39" s="7">
        <v>175919.34770000001</v>
      </c>
      <c r="F39" s="7">
        <f t="shared" si="0"/>
        <v>58.087053255813522</v>
      </c>
      <c r="G39" s="8">
        <v>0</v>
      </c>
      <c r="H39" s="8">
        <v>302854.66009999998</v>
      </c>
      <c r="I39" s="9"/>
    </row>
    <row r="40" spans="1:9">
      <c r="A40" s="24" t="s">
        <v>74</v>
      </c>
      <c r="B40" s="15" t="s">
        <v>73</v>
      </c>
      <c r="C40" s="16" t="s">
        <v>75</v>
      </c>
      <c r="D40" s="17">
        <v>256388.495</v>
      </c>
      <c r="E40" s="18">
        <v>151744.21729999999</v>
      </c>
      <c r="F40" s="18">
        <f t="shared" si="0"/>
        <v>59.185267771083097</v>
      </c>
      <c r="G40" s="19">
        <v>0</v>
      </c>
      <c r="H40" s="19">
        <v>256388.495</v>
      </c>
      <c r="I40" s="9"/>
    </row>
    <row r="41" spans="1:9">
      <c r="A41" s="24" t="s">
        <v>76</v>
      </c>
      <c r="B41" s="15" t="s">
        <v>73</v>
      </c>
      <c r="C41" s="16" t="s">
        <v>77</v>
      </c>
      <c r="D41" s="17">
        <v>46466.165099999998</v>
      </c>
      <c r="E41" s="18">
        <v>24175.130399999998</v>
      </c>
      <c r="F41" s="18">
        <f t="shared" si="0"/>
        <v>52.027384545233325</v>
      </c>
      <c r="G41" s="19">
        <v>0</v>
      </c>
      <c r="H41" s="19">
        <v>46466.165099999998</v>
      </c>
      <c r="I41" s="9"/>
    </row>
    <row r="42" spans="1:9">
      <c r="A42" s="23" t="s">
        <v>78</v>
      </c>
      <c r="B42" s="12" t="s">
        <v>79</v>
      </c>
      <c r="C42" s="13"/>
      <c r="D42" s="14">
        <v>434247.46860000002</v>
      </c>
      <c r="E42" s="7">
        <v>269502.06170000002</v>
      </c>
      <c r="F42" s="7">
        <f t="shared" si="0"/>
        <v>62.061861308913571</v>
      </c>
      <c r="G42" s="8">
        <v>0</v>
      </c>
      <c r="H42" s="8">
        <v>434247.46860000002</v>
      </c>
      <c r="I42" s="9"/>
    </row>
    <row r="43" spans="1:9">
      <c r="A43" s="24" t="s">
        <v>80</v>
      </c>
      <c r="B43" s="15" t="s">
        <v>79</v>
      </c>
      <c r="C43" s="16" t="s">
        <v>81</v>
      </c>
      <c r="D43" s="17">
        <v>30795</v>
      </c>
      <c r="E43" s="18">
        <v>22811.361499999999</v>
      </c>
      <c r="F43" s="18">
        <f t="shared" si="0"/>
        <v>74.074887157006003</v>
      </c>
      <c r="G43" s="19">
        <v>0</v>
      </c>
      <c r="H43" s="19">
        <v>30795</v>
      </c>
      <c r="I43" s="9"/>
    </row>
    <row r="44" spans="1:9">
      <c r="A44" s="24" t="s">
        <v>82</v>
      </c>
      <c r="B44" s="15" t="s">
        <v>79</v>
      </c>
      <c r="C44" s="16" t="s">
        <v>83</v>
      </c>
      <c r="D44" s="17">
        <v>75579.182400000005</v>
      </c>
      <c r="E44" s="18">
        <v>57696.743900000001</v>
      </c>
      <c r="F44" s="18">
        <f t="shared" si="0"/>
        <v>76.339465535155085</v>
      </c>
      <c r="G44" s="19">
        <v>0</v>
      </c>
      <c r="H44" s="19">
        <v>75579.182400000005</v>
      </c>
      <c r="I44" s="9"/>
    </row>
    <row r="45" spans="1:9">
      <c r="A45" s="24" t="s">
        <v>84</v>
      </c>
      <c r="B45" s="15" t="s">
        <v>79</v>
      </c>
      <c r="C45" s="16" t="s">
        <v>85</v>
      </c>
      <c r="D45" s="17">
        <v>299422.8763</v>
      </c>
      <c r="E45" s="18">
        <v>166713.2113</v>
      </c>
      <c r="F45" s="18">
        <f t="shared" si="0"/>
        <v>55.67818109293875</v>
      </c>
      <c r="G45" s="19">
        <v>0</v>
      </c>
      <c r="H45" s="19">
        <v>299422.8763</v>
      </c>
      <c r="I45" s="9"/>
    </row>
    <row r="46" spans="1:9">
      <c r="A46" s="24" t="s">
        <v>86</v>
      </c>
      <c r="B46" s="15" t="s">
        <v>79</v>
      </c>
      <c r="C46" s="16" t="s">
        <v>87</v>
      </c>
      <c r="D46" s="17">
        <v>28450.409899999999</v>
      </c>
      <c r="E46" s="18">
        <v>22280.744999999999</v>
      </c>
      <c r="F46" s="18">
        <f t="shared" si="0"/>
        <v>78.314319822857797</v>
      </c>
      <c r="G46" s="19">
        <v>0</v>
      </c>
      <c r="H46" s="19">
        <v>28450.409899999999</v>
      </c>
      <c r="I46" s="9"/>
    </row>
    <row r="47" spans="1:9">
      <c r="A47" s="23" t="s">
        <v>88</v>
      </c>
      <c r="B47" s="12" t="s">
        <v>89</v>
      </c>
      <c r="C47" s="13"/>
      <c r="D47" s="14">
        <v>52428.566700000003</v>
      </c>
      <c r="E47" s="7">
        <v>15902.680700000001</v>
      </c>
      <c r="F47" s="7">
        <f t="shared" si="0"/>
        <v>30.332091264283978</v>
      </c>
      <c r="G47" s="8">
        <v>0</v>
      </c>
      <c r="H47" s="8">
        <v>52428.566700000003</v>
      </c>
      <c r="I47" s="9"/>
    </row>
    <row r="48" spans="1:9">
      <c r="A48" s="24" t="s">
        <v>90</v>
      </c>
      <c r="B48" s="15" t="s">
        <v>89</v>
      </c>
      <c r="C48" s="16" t="s">
        <v>91</v>
      </c>
      <c r="D48" s="17">
        <v>52428.566700000003</v>
      </c>
      <c r="E48" s="18">
        <v>15902.680700000001</v>
      </c>
      <c r="F48" s="18">
        <f t="shared" si="0"/>
        <v>30.332091264283978</v>
      </c>
      <c r="G48" s="19">
        <v>0</v>
      </c>
      <c r="H48" s="19">
        <v>52428.566700000003</v>
      </c>
      <c r="I48" s="9"/>
    </row>
    <row r="49" spans="1:9">
      <c r="A49" s="23" t="s">
        <v>92</v>
      </c>
      <c r="B49" s="12" t="s">
        <v>93</v>
      </c>
      <c r="C49" s="13"/>
      <c r="D49" s="14">
        <v>8015</v>
      </c>
      <c r="E49" s="7">
        <v>6014.34</v>
      </c>
      <c r="F49" s="7">
        <f t="shared" si="0"/>
        <v>75.038552713661886</v>
      </c>
      <c r="G49" s="8">
        <v>0</v>
      </c>
      <c r="H49" s="8">
        <v>8015</v>
      </c>
      <c r="I49" s="9"/>
    </row>
    <row r="50" spans="1:9">
      <c r="A50" s="24" t="s">
        <v>94</v>
      </c>
      <c r="B50" s="15" t="s">
        <v>93</v>
      </c>
      <c r="C50" s="16" t="s">
        <v>95</v>
      </c>
      <c r="D50" s="17">
        <v>8015</v>
      </c>
      <c r="E50" s="18">
        <v>6014.34</v>
      </c>
      <c r="F50" s="18">
        <f t="shared" si="0"/>
        <v>75.038552713661886</v>
      </c>
      <c r="G50" s="19">
        <v>0</v>
      </c>
      <c r="H50" s="19">
        <v>8015</v>
      </c>
      <c r="I50" s="9"/>
    </row>
    <row r="51" spans="1:9">
      <c r="A51" s="23" t="s">
        <v>96</v>
      </c>
      <c r="B51" s="12" t="s">
        <v>97</v>
      </c>
      <c r="C51" s="13"/>
      <c r="D51" s="14">
        <v>80172</v>
      </c>
      <c r="E51" s="7">
        <v>78365.608999999997</v>
      </c>
      <c r="F51" s="7">
        <f t="shared" si="0"/>
        <v>97.746855510652097</v>
      </c>
      <c r="G51" s="8">
        <v>0</v>
      </c>
      <c r="H51" s="8">
        <v>80172</v>
      </c>
      <c r="I51" s="9"/>
    </row>
    <row r="52" spans="1:9">
      <c r="A52" s="24" t="s">
        <v>98</v>
      </c>
      <c r="B52" s="15" t="s">
        <v>97</v>
      </c>
      <c r="C52" s="16" t="s">
        <v>99</v>
      </c>
      <c r="D52" s="17">
        <v>80172</v>
      </c>
      <c r="E52" s="18">
        <v>78365.608999999997</v>
      </c>
      <c r="F52" s="18">
        <f t="shared" si="0"/>
        <v>97.746855510652097</v>
      </c>
      <c r="G52" s="19">
        <v>0</v>
      </c>
      <c r="H52" s="19">
        <v>80172</v>
      </c>
      <c r="I52" s="9"/>
    </row>
    <row r="53" spans="1:9" ht="13.05" customHeight="1">
      <c r="A53" s="25"/>
      <c r="B53" s="20"/>
      <c r="C53" s="20"/>
      <c r="D53" s="20"/>
      <c r="E53" s="20"/>
      <c r="F53" s="20"/>
      <c r="G53" s="2"/>
      <c r="H53" s="2"/>
      <c r="I53" s="2"/>
    </row>
    <row r="54" spans="1:9" ht="14.55" customHeight="1">
      <c r="A54" s="32" t="s">
        <v>101</v>
      </c>
      <c r="B54" s="33"/>
      <c r="C54" s="33"/>
      <c r="D54" s="33"/>
      <c r="E54" s="33"/>
      <c r="F54" s="33"/>
      <c r="G54" s="33"/>
      <c r="H54" s="33"/>
      <c r="I54" s="2"/>
    </row>
    <row r="55" spans="1:9" ht="13.05" customHeight="1">
      <c r="A55" s="25"/>
      <c r="B55" s="20"/>
      <c r="C55" s="20"/>
      <c r="D55" s="20"/>
      <c r="E55" s="20"/>
      <c r="F55" s="20"/>
      <c r="G55" s="2"/>
      <c r="H55" s="2"/>
      <c r="I55" s="2"/>
    </row>
  </sheetData>
  <autoFilter ref="A4:I52"/>
  <mergeCells count="4">
    <mergeCell ref="A2:H2"/>
    <mergeCell ref="A3:H3"/>
    <mergeCell ref="A54:H54"/>
    <mergeCell ref="D1:H1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headerFooter>
    <oddFooter>&amp;C&amp;P</oddFooter>
    <evenHeader>&amp;R&amp;D  &amp;T</evenHeader>
  </headerFooter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9.2022&lt;/string&gt;&#10;  &lt;/DateInfo&gt;&#10;  &lt;Code&gt;SQUERY_USER&lt;/Code&gt;&#10;  &lt;ObjectCode&gt;SQUERY_USER&lt;/ObjectCode&gt;&#10;  &lt;DocName&gt;Приложение 8(Приложение к бюджету)&lt;/DocName&gt;&#10;  &lt;VariantName&gt;Приложение 8&lt;/VariantName&gt;&#10;  &lt;VariantLink&gt;49033464&lt;/VariantLink&gt;&#10;  &lt;SvodReportLink xsi:nil=&quot;true&quot; /&gt;&#10;  &lt;ReportLink&gt;4902251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D6AEF90-5637-4846-BAB3-BFD0B76746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Fin527-1</dc:creator>
  <cp:lastModifiedBy>Fin527-1</cp:lastModifiedBy>
  <cp:lastPrinted>2022-10-25T12:59:55Z</cp:lastPrinted>
  <dcterms:created xsi:type="dcterms:W3CDTF">2022-10-19T07:33:35Z</dcterms:created>
  <dcterms:modified xsi:type="dcterms:W3CDTF">2022-10-25T12:59:57Z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8(Приложение к бюджету)</vt:lpwstr>
  </property>
  <property fmtid="{D5CDD505-2E9C-101B-9397-08002B2CF9AE}" pid="3" name="Название отчета">
    <vt:lpwstr>Приложение 8.xlsx</vt:lpwstr>
  </property>
  <property fmtid="{D5CDD505-2E9C-101B-9397-08002B2CF9AE}" pid="4" name="Версия клиента">
    <vt:lpwstr>22.1.17.9270 (.NET 4.0)</vt:lpwstr>
  </property>
  <property fmtid="{D5CDD505-2E9C-101B-9397-08002B2CF9AE}" pid="5" name="Версия базы">
    <vt:lpwstr>22.1.1542.243554630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smart22</vt:lpwstr>
  </property>
  <property fmtid="{D5CDD505-2E9C-101B-9397-08002B2CF9AE}" pid="9" name="Пользователь">
    <vt:lpwstr>мельниковаас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