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Лист1" sheetId="2" r:id="rId1"/>
  </sheets>
  <definedNames>
    <definedName name="_xlnm._FilterDatabase" localSheetId="0" hidden="1">Лист1!$A$4:$I$51</definedName>
    <definedName name="_xlnm.Print_Titles" localSheetId="0">Лист1!$4:$4</definedName>
    <definedName name="_xlnm.Print_Area" localSheetId="0">Лист1!$A$1:$F$54</definedName>
  </definedNames>
  <calcPr calcId="124519"/>
</workbook>
</file>

<file path=xl/calcChain.xml><?xml version="1.0" encoding="utf-8"?>
<calcChain xmlns="http://schemas.openxmlformats.org/spreadsheetml/2006/main">
  <c r="E5" i="2"/>
  <c r="F5" s="1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6"/>
  <c r="F7"/>
</calcChain>
</file>

<file path=xl/sharedStrings.xml><?xml version="1.0" encoding="utf-8"?>
<sst xmlns="http://schemas.openxmlformats.org/spreadsheetml/2006/main" count="135" uniqueCount="102">
  <si>
    <t>Распределение бюджетных ассигнований на 2022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</si>
  <si>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</si>
  <si>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</si>
  <si>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</si>
  <si>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</si>
  <si>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</si>
  <si>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/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</si>
  <si>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</si>
  <si>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</si>
  <si>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</si>
  <si>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</si>
  <si>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</si>
  <si>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</si>
  <si>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</si>
  <si>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</si>
  <si>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</si>
  <si>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</si>
  <si>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</si>
  <si>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</si>
  <si>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</si>
  <si>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</si>
  <si>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</si>
  <si>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</si>
  <si>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</si>
  <si>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</si>
  <si>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</si>
  <si>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</si>
  <si>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</si>
  <si>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</si>
  <si>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</si>
  <si>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</si>
  <si>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</si>
  <si>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</si>
  <si>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</si>
  <si>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</si>
  <si>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</si>
  <si>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</si>
  <si>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</si>
  <si>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</si>
  <si>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</si>
  <si>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</si>
  <si>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</si>
  <si>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</si>
  <si>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</si>
  <si>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</si>
  <si>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</si>
  <si>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</si>
  <si>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</si>
  <si>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</si>
  <si>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</si>
  <si>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</si>
  <si>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</si>
  <si>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</si>
  <si>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</si>
  <si>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</si>
  <si>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</si>
  <si>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</si>
  <si>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</si>
  <si>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</si>
  <si>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</si>
  <si>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</si>
  <si>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</si>
  <si>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</si>
  <si>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</si>
  <si>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</si>
  <si>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</si>
  <si>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</si>
  <si>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</si>
  <si>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</si>
  <si>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</si>
  <si>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</si>
  <si>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</si>
  <si>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</si>
  <si>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</si>
  <si>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</si>
  <si>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</si>
  <si>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</si>
  <si>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</si>
  <si>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</si>
  <si>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</si>
  <si>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</si>
  <si>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</si>
  <si>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</si>
  <si>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</si>
  <si>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</si>
  <si>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</si>
  <si>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</si>
  <si>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</si>
  <si>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</si>
  <si>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</si>
  <si>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</si>
  <si>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</si>
  <si>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</si>
  <si>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</si>
  <si>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</si>
  <si>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</si>
  <si>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</si>
  <si>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</si>
  <si>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 xml:space="preserve">Приложение 5
к постановлению администрации города Орла
  №__________________ от _______________                                                                                                      </t>
  </si>
  <si>
    <t>Утверждено на 2022 год</t>
  </si>
  <si>
    <t>Отчет за 1 квартал</t>
  </si>
  <si>
    <t xml:space="preserve">Заместитель Мэра города  Орла                                                                                                                                                         А.В. Степанов	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</si>
</sst>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164" fontId="3" fillId="0" borderId="3" xfId="11" applyNumberFormat="1" applyProtection="1">
      <alignment horizontal="right" vertical="center" shrinkToFit="1"/>
    </xf>
    <xf numFmtId="164" fontId="2" fillId="0" borderId="1" xfId="12" applyNumberFormat="1" applyProtection="1"/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164" fontId="1" fillId="0" borderId="3" xfId="24" applyNumberFormat="1" applyProtection="1">
      <alignment horizontal="right" vertical="center" shrinkToFit="1"/>
    </xf>
    <xf numFmtId="0" fontId="1" fillId="0" borderId="1" xfId="25" applyNumberFormat="1" applyProtection="1"/>
    <xf numFmtId="49" fontId="8" fillId="0" borderId="4" xfId="6" applyNumberFormat="1" applyFont="1" applyBorder="1" applyAlignment="1" applyProtection="1">
      <alignment horizontal="center" vertical="center" wrapText="1"/>
    </xf>
    <xf numFmtId="0" fontId="9" fillId="0" borderId="3" xfId="7" applyNumberFormat="1" applyFont="1" applyBorder="1" applyAlignment="1" applyProtection="1">
      <alignment horizontal="center" vertical="center" wrapText="1"/>
    </xf>
    <xf numFmtId="2" fontId="3" fillId="0" borderId="3" xfId="5" applyNumberFormat="1" applyProtection="1">
      <alignment horizontal="center" vertical="center" wrapText="1"/>
    </xf>
    <xf numFmtId="2" fontId="3" fillId="0" borderId="3" xfId="8" applyNumberFormat="1" applyProtection="1">
      <alignment horizontal="center" vertical="center"/>
    </xf>
    <xf numFmtId="2" fontId="3" fillId="0" borderId="3" xfId="15" applyNumberFormat="1" applyProtection="1">
      <alignment horizontal="left" vertical="center" wrapText="1"/>
    </xf>
    <xf numFmtId="2" fontId="1" fillId="0" borderId="3" xfId="19" applyNumberFormat="1" applyProtection="1">
      <alignment horizontal="left" vertical="center" wrapText="1"/>
    </xf>
    <xf numFmtId="2" fontId="1" fillId="0" borderId="1" xfId="25" applyNumberFormat="1" applyProtection="1"/>
    <xf numFmtId="2" fontId="0" fillId="0" borderId="0" xfId="0" applyNumberFormat="1" applyProtection="1">
      <protection locked="0"/>
    </xf>
    <xf numFmtId="0" fontId="1" fillId="0" borderId="1" xfId="1" applyAlignment="1">
      <alignment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26" applyNumberFormat="1" applyProtection="1">
      <alignment wrapText="1"/>
    </xf>
    <xf numFmtId="0" fontId="3" fillId="0" borderId="1" xfId="26">
      <alignment wrapText="1"/>
    </xf>
    <xf numFmtId="0" fontId="1" fillId="0" borderId="1" xfId="1" applyNumberFormat="1" applyAlignment="1" applyProtection="1">
      <alignment horizontal="center" vertical="center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zoomScaleSheetLayoutView="100" workbookViewId="0">
      <pane ySplit="4" topLeftCell="A5" activePane="bottomLeft" state="frozen"/>
      <selection pane="bottomLeft" activeCell="D62" sqref="D62"/>
    </sheetView>
  </sheetViews>
  <sheetFormatPr defaultRowHeight="14.4"/>
  <cols>
    <col min="1" max="1" width="69.33203125" style="27" customWidth="1"/>
    <col min="2" max="3" width="7.21875" style="1" customWidth="1"/>
    <col min="4" max="5" width="18.88671875" style="1" customWidth="1"/>
    <col min="6" max="6" width="18.33203125" style="1" customWidth="1"/>
    <col min="7" max="8" width="8.88671875" style="1" hidden="1"/>
    <col min="9" max="9" width="8.88671875" style="1" customWidth="1"/>
    <col min="10" max="16384" width="8.88671875" style="1"/>
  </cols>
  <sheetData>
    <row r="1" spans="1:9" ht="58.8" customHeight="1">
      <c r="B1" s="28"/>
      <c r="C1" s="28"/>
      <c r="D1" s="35" t="s">
        <v>98</v>
      </c>
      <c r="E1" s="35"/>
      <c r="F1" s="35"/>
      <c r="G1" s="28"/>
      <c r="H1" s="28"/>
      <c r="I1" s="2"/>
    </row>
    <row r="2" spans="1:9" ht="14.55" customHeight="1">
      <c r="A2" s="29" t="s">
        <v>0</v>
      </c>
      <c r="B2" s="30"/>
      <c r="C2" s="30"/>
      <c r="D2" s="30"/>
      <c r="E2" s="30"/>
      <c r="F2" s="30"/>
      <c r="G2" s="30"/>
      <c r="H2" s="30"/>
      <c r="I2" s="2"/>
    </row>
    <row r="3" spans="1:9" ht="16.5" customHeight="1">
      <c r="A3" s="31" t="s">
        <v>1</v>
      </c>
      <c r="B3" s="32"/>
      <c r="C3" s="32"/>
      <c r="D3" s="32"/>
      <c r="E3" s="32"/>
      <c r="F3" s="32"/>
      <c r="G3" s="32"/>
      <c r="H3" s="32"/>
      <c r="I3" s="2"/>
    </row>
    <row r="4" spans="1:9" ht="49.2" customHeight="1">
      <c r="A4" s="22" t="s">
        <v>2</v>
      </c>
      <c r="B4" s="3" t="s">
        <v>3</v>
      </c>
      <c r="C4" s="3" t="s">
        <v>4</v>
      </c>
      <c r="D4" s="20" t="s">
        <v>99</v>
      </c>
      <c r="E4" s="21" t="s">
        <v>100</v>
      </c>
      <c r="F4" s="21" t="s">
        <v>5</v>
      </c>
      <c r="G4" s="3" t="s">
        <v>6</v>
      </c>
      <c r="H4" s="3" t="s">
        <v>6</v>
      </c>
      <c r="I4" s="2"/>
    </row>
    <row r="5" spans="1:9" ht="18.75" customHeight="1">
      <c r="A5" s="23" t="s">
        <v>7</v>
      </c>
      <c r="B5" s="4"/>
      <c r="C5" s="5"/>
      <c r="D5" s="6">
        <v>11877223.030239999</v>
      </c>
      <c r="E5" s="6">
        <f>E6+E7</f>
        <v>2159527.9317399999</v>
      </c>
      <c r="F5" s="10">
        <f>E5/D5*100</f>
        <v>18.182094638129929</v>
      </c>
      <c r="G5" s="7">
        <v>0</v>
      </c>
      <c r="H5" s="6">
        <v>11877223.030239999</v>
      </c>
      <c r="I5" s="8"/>
    </row>
    <row r="6" spans="1:9" ht="18.75" customHeight="1">
      <c r="A6" s="23" t="s">
        <v>8</v>
      </c>
      <c r="B6" s="4">
        <v>1</v>
      </c>
      <c r="C6" s="9"/>
      <c r="D6" s="6">
        <v>4467200.6174600003</v>
      </c>
      <c r="E6" s="10">
        <v>918624.66755000001</v>
      </c>
      <c r="F6" s="10">
        <f t="shared" ref="F6:F51" si="0">E6/D6*100</f>
        <v>20.563765682686526</v>
      </c>
      <c r="G6" s="6">
        <v>0</v>
      </c>
      <c r="H6" s="6">
        <v>4467200.6174600003</v>
      </c>
      <c r="I6" s="8"/>
    </row>
    <row r="7" spans="1:9" ht="18.75" customHeight="1">
      <c r="A7" s="23" t="s">
        <v>9</v>
      </c>
      <c r="B7" s="4">
        <v>2</v>
      </c>
      <c r="C7" s="9"/>
      <c r="D7" s="6">
        <v>7410022.4127799999</v>
      </c>
      <c r="E7" s="10">
        <v>1240903.26419</v>
      </c>
      <c r="F7" s="10">
        <f t="shared" si="0"/>
        <v>16.74628219814592</v>
      </c>
      <c r="G7" s="6">
        <v>0</v>
      </c>
      <c r="H7" s="6">
        <v>7410022.4127799999</v>
      </c>
      <c r="I7" s="8"/>
    </row>
    <row r="8" spans="1:9">
      <c r="A8" s="24" t="s">
        <v>10</v>
      </c>
      <c r="B8" s="11" t="s">
        <v>11</v>
      </c>
      <c r="C8" s="12"/>
      <c r="D8" s="13">
        <v>865534.43478999997</v>
      </c>
      <c r="E8" s="6">
        <v>318965.28328999999</v>
      </c>
      <c r="F8" s="6">
        <f t="shared" si="0"/>
        <v>36.851830553383913</v>
      </c>
      <c r="G8" s="7">
        <v>0</v>
      </c>
      <c r="H8" s="7">
        <v>865534.43478999997</v>
      </c>
      <c r="I8" s="8"/>
    </row>
    <row r="9" spans="1:9" ht="26.4">
      <c r="A9" s="25" t="s">
        <v>12</v>
      </c>
      <c r="B9" s="14" t="s">
        <v>11</v>
      </c>
      <c r="C9" s="15" t="s">
        <v>13</v>
      </c>
      <c r="D9" s="16">
        <v>3471.7136700000001</v>
      </c>
      <c r="E9" s="17">
        <v>637.13396</v>
      </c>
      <c r="F9" s="17">
        <f t="shared" si="0"/>
        <v>18.352145959087689</v>
      </c>
      <c r="G9" s="18">
        <v>0</v>
      </c>
      <c r="H9" s="18">
        <v>3471.7136700000001</v>
      </c>
      <c r="I9" s="8"/>
    </row>
    <row r="10" spans="1:9" ht="39.6">
      <c r="A10" s="25" t="s">
        <v>14</v>
      </c>
      <c r="B10" s="14" t="s">
        <v>11</v>
      </c>
      <c r="C10" s="15" t="s">
        <v>15</v>
      </c>
      <c r="D10" s="16">
        <v>52073.988149999997</v>
      </c>
      <c r="E10" s="17">
        <v>9910.7654299999995</v>
      </c>
      <c r="F10" s="17">
        <f t="shared" si="0"/>
        <v>19.032084505323223</v>
      </c>
      <c r="G10" s="18">
        <v>0</v>
      </c>
      <c r="H10" s="18">
        <v>52073.988149999997</v>
      </c>
      <c r="I10" s="8"/>
    </row>
    <row r="11" spans="1:9" ht="39.6">
      <c r="A11" s="25" t="s">
        <v>16</v>
      </c>
      <c r="B11" s="14" t="s">
        <v>11</v>
      </c>
      <c r="C11" s="15" t="s">
        <v>17</v>
      </c>
      <c r="D11" s="16">
        <v>173992.86089000001</v>
      </c>
      <c r="E11" s="17">
        <v>44712.750110000001</v>
      </c>
      <c r="F11" s="17">
        <f t="shared" si="0"/>
        <v>25.698037196059349</v>
      </c>
      <c r="G11" s="18">
        <v>0</v>
      </c>
      <c r="H11" s="18">
        <v>173992.86089000001</v>
      </c>
      <c r="I11" s="8"/>
    </row>
    <row r="12" spans="1:9">
      <c r="A12" s="25" t="s">
        <v>18</v>
      </c>
      <c r="B12" s="14" t="s">
        <v>11</v>
      </c>
      <c r="C12" s="15" t="s">
        <v>19</v>
      </c>
      <c r="D12" s="16">
        <v>2062.5</v>
      </c>
      <c r="E12" s="17">
        <v>0</v>
      </c>
      <c r="F12" s="17">
        <f t="shared" si="0"/>
        <v>0</v>
      </c>
      <c r="G12" s="18">
        <v>0</v>
      </c>
      <c r="H12" s="18">
        <v>2062.5</v>
      </c>
      <c r="I12" s="8"/>
    </row>
    <row r="13" spans="1:9" ht="26.4">
      <c r="A13" s="25" t="s">
        <v>20</v>
      </c>
      <c r="B13" s="14" t="s">
        <v>11</v>
      </c>
      <c r="C13" s="15" t="s">
        <v>21</v>
      </c>
      <c r="D13" s="16">
        <v>33837.428030000003</v>
      </c>
      <c r="E13" s="17">
        <v>7196.2298300000002</v>
      </c>
      <c r="F13" s="17">
        <f t="shared" si="0"/>
        <v>21.26707095947091</v>
      </c>
      <c r="G13" s="18">
        <v>0</v>
      </c>
      <c r="H13" s="18">
        <v>33837.428030000003</v>
      </c>
      <c r="I13" s="8"/>
    </row>
    <row r="14" spans="1:9">
      <c r="A14" s="25" t="s">
        <v>22</v>
      </c>
      <c r="B14" s="14" t="s">
        <v>11</v>
      </c>
      <c r="C14" s="15" t="s">
        <v>23</v>
      </c>
      <c r="D14" s="16">
        <v>11137.70693</v>
      </c>
      <c r="E14" s="17">
        <v>1760.79927</v>
      </c>
      <c r="F14" s="17">
        <f t="shared" si="0"/>
        <v>15.809351790871732</v>
      </c>
      <c r="G14" s="18">
        <v>0</v>
      </c>
      <c r="H14" s="18">
        <v>11137.70693</v>
      </c>
      <c r="I14" s="8"/>
    </row>
    <row r="15" spans="1:9">
      <c r="A15" s="25" t="s">
        <v>24</v>
      </c>
      <c r="B15" s="14" t="s">
        <v>11</v>
      </c>
      <c r="C15" s="15" t="s">
        <v>25</v>
      </c>
      <c r="D15" s="16">
        <v>8738.6</v>
      </c>
      <c r="E15" s="17">
        <v>0</v>
      </c>
      <c r="F15" s="17">
        <f t="shared" si="0"/>
        <v>0</v>
      </c>
      <c r="G15" s="18">
        <v>0</v>
      </c>
      <c r="H15" s="18">
        <v>8738.6</v>
      </c>
      <c r="I15" s="8"/>
    </row>
    <row r="16" spans="1:9">
      <c r="A16" s="25" t="s">
        <v>26</v>
      </c>
      <c r="B16" s="14" t="s">
        <v>11</v>
      </c>
      <c r="C16" s="15" t="s">
        <v>27</v>
      </c>
      <c r="D16" s="16">
        <v>580219.63711999997</v>
      </c>
      <c r="E16" s="17">
        <v>254747.60469000001</v>
      </c>
      <c r="F16" s="17">
        <f t="shared" si="0"/>
        <v>43.905374515498096</v>
      </c>
      <c r="G16" s="18">
        <v>0</v>
      </c>
      <c r="H16" s="18">
        <v>580219.63711999997</v>
      </c>
      <c r="I16" s="8"/>
    </row>
    <row r="17" spans="1:9">
      <c r="A17" s="24" t="s">
        <v>28</v>
      </c>
      <c r="B17" s="11" t="s">
        <v>29</v>
      </c>
      <c r="C17" s="12"/>
      <c r="D17" s="13">
        <v>430</v>
      </c>
      <c r="E17" s="6">
        <v>210</v>
      </c>
      <c r="F17" s="6">
        <f t="shared" si="0"/>
        <v>48.837209302325576</v>
      </c>
      <c r="G17" s="7">
        <v>0</v>
      </c>
      <c r="H17" s="7">
        <v>430</v>
      </c>
      <c r="I17" s="8"/>
    </row>
    <row r="18" spans="1:9">
      <c r="A18" s="25" t="s">
        <v>30</v>
      </c>
      <c r="B18" s="14" t="s">
        <v>29</v>
      </c>
      <c r="C18" s="15" t="s">
        <v>31</v>
      </c>
      <c r="D18" s="16">
        <v>430</v>
      </c>
      <c r="E18" s="17">
        <v>210</v>
      </c>
      <c r="F18" s="17">
        <f t="shared" si="0"/>
        <v>48.837209302325576</v>
      </c>
      <c r="G18" s="18">
        <v>0</v>
      </c>
      <c r="H18" s="18">
        <v>430</v>
      </c>
      <c r="I18" s="8"/>
    </row>
    <row r="19" spans="1:9" ht="26.4">
      <c r="A19" s="24" t="s">
        <v>32</v>
      </c>
      <c r="B19" s="11" t="s">
        <v>33</v>
      </c>
      <c r="C19" s="12"/>
      <c r="D19" s="13">
        <v>11060.206980000001</v>
      </c>
      <c r="E19" s="6">
        <v>2385.96036</v>
      </c>
      <c r="F19" s="6">
        <f t="shared" si="0"/>
        <v>21.572474767556294</v>
      </c>
      <c r="G19" s="7">
        <v>0</v>
      </c>
      <c r="H19" s="7">
        <v>11060.206980000001</v>
      </c>
      <c r="I19" s="8"/>
    </row>
    <row r="20" spans="1:9" ht="26.4">
      <c r="A20" s="25" t="s">
        <v>34</v>
      </c>
      <c r="B20" s="14" t="s">
        <v>33</v>
      </c>
      <c r="C20" s="15" t="s">
        <v>35</v>
      </c>
      <c r="D20" s="16">
        <v>11060.206980000001</v>
      </c>
      <c r="E20" s="17">
        <v>2385.96036</v>
      </c>
      <c r="F20" s="17">
        <f t="shared" si="0"/>
        <v>21.572474767556294</v>
      </c>
      <c r="G20" s="18">
        <v>0</v>
      </c>
      <c r="H20" s="18">
        <v>11060.206980000001</v>
      </c>
      <c r="I20" s="8"/>
    </row>
    <row r="21" spans="1:9">
      <c r="A21" s="24" t="s">
        <v>36</v>
      </c>
      <c r="B21" s="11" t="s">
        <v>37</v>
      </c>
      <c r="C21" s="12"/>
      <c r="D21" s="13">
        <v>1746913.59507</v>
      </c>
      <c r="E21" s="6">
        <v>251985.25602</v>
      </c>
      <c r="F21" s="6">
        <f t="shared" si="0"/>
        <v>14.424597572034054</v>
      </c>
      <c r="G21" s="7">
        <v>0</v>
      </c>
      <c r="H21" s="7">
        <v>1746913.59507</v>
      </c>
      <c r="I21" s="8"/>
    </row>
    <row r="22" spans="1:9">
      <c r="A22" s="25" t="s">
        <v>38</v>
      </c>
      <c r="B22" s="14" t="s">
        <v>37</v>
      </c>
      <c r="C22" s="15" t="s">
        <v>39</v>
      </c>
      <c r="D22" s="16">
        <v>28457</v>
      </c>
      <c r="E22" s="17">
        <v>6318.2159700000002</v>
      </c>
      <c r="F22" s="17">
        <f t="shared" si="0"/>
        <v>22.20267761886355</v>
      </c>
      <c r="G22" s="18">
        <v>0</v>
      </c>
      <c r="H22" s="18">
        <v>28457</v>
      </c>
      <c r="I22" s="8"/>
    </row>
    <row r="23" spans="1:9">
      <c r="A23" s="25" t="s">
        <v>40</v>
      </c>
      <c r="B23" s="14" t="s">
        <v>37</v>
      </c>
      <c r="C23" s="15" t="s">
        <v>41</v>
      </c>
      <c r="D23" s="16">
        <v>1717250.4950699999</v>
      </c>
      <c r="E23" s="17">
        <v>245667.04005000001</v>
      </c>
      <c r="F23" s="17">
        <f t="shared" si="0"/>
        <v>14.305836030053726</v>
      </c>
      <c r="G23" s="18">
        <v>0</v>
      </c>
      <c r="H23" s="18">
        <v>1717250.4950699999</v>
      </c>
      <c r="I23" s="8"/>
    </row>
    <row r="24" spans="1:9">
      <c r="A24" s="25" t="s">
        <v>42</v>
      </c>
      <c r="B24" s="14" t="s">
        <v>37</v>
      </c>
      <c r="C24" s="15" t="s">
        <v>43</v>
      </c>
      <c r="D24" s="16">
        <v>1206.0999999999999</v>
      </c>
      <c r="E24" s="17">
        <v>0</v>
      </c>
      <c r="F24" s="17">
        <f t="shared" si="0"/>
        <v>0</v>
      </c>
      <c r="G24" s="18">
        <v>0</v>
      </c>
      <c r="H24" s="18">
        <v>1206.0999999999999</v>
      </c>
      <c r="I24" s="8"/>
    </row>
    <row r="25" spans="1:9">
      <c r="A25" s="24" t="s">
        <v>44</v>
      </c>
      <c r="B25" s="11" t="s">
        <v>45</v>
      </c>
      <c r="C25" s="12"/>
      <c r="D25" s="13">
        <v>1694377.8048099999</v>
      </c>
      <c r="E25" s="6">
        <v>128587.06183000001</v>
      </c>
      <c r="F25" s="6">
        <f t="shared" si="0"/>
        <v>7.5890430968209719</v>
      </c>
      <c r="G25" s="7">
        <v>0</v>
      </c>
      <c r="H25" s="7">
        <v>1694377.8048099999</v>
      </c>
      <c r="I25" s="8"/>
    </row>
    <row r="26" spans="1:9">
      <c r="A26" s="25" t="s">
        <v>46</v>
      </c>
      <c r="B26" s="14" t="s">
        <v>45</v>
      </c>
      <c r="C26" s="15" t="s">
        <v>47</v>
      </c>
      <c r="D26" s="16">
        <v>717989.56874999998</v>
      </c>
      <c r="E26" s="17">
        <v>24783.088619999999</v>
      </c>
      <c r="F26" s="17">
        <f t="shared" si="0"/>
        <v>3.4517337993011057</v>
      </c>
      <c r="G26" s="18">
        <v>0</v>
      </c>
      <c r="H26" s="18">
        <v>717989.56874999998</v>
      </c>
      <c r="I26" s="8"/>
    </row>
    <row r="27" spans="1:9">
      <c r="A27" s="25" t="s">
        <v>48</v>
      </c>
      <c r="B27" s="14" t="s">
        <v>45</v>
      </c>
      <c r="C27" s="15" t="s">
        <v>49</v>
      </c>
      <c r="D27" s="16">
        <v>418119.90299999999</v>
      </c>
      <c r="E27" s="17">
        <v>0</v>
      </c>
      <c r="F27" s="17">
        <f t="shared" si="0"/>
        <v>0</v>
      </c>
      <c r="G27" s="18">
        <v>0</v>
      </c>
      <c r="H27" s="18">
        <v>418119.90299999999</v>
      </c>
      <c r="I27" s="8"/>
    </row>
    <row r="28" spans="1:9">
      <c r="A28" s="25" t="s">
        <v>50</v>
      </c>
      <c r="B28" s="14" t="s">
        <v>45</v>
      </c>
      <c r="C28" s="15" t="s">
        <v>51</v>
      </c>
      <c r="D28" s="16">
        <v>345295.98427999998</v>
      </c>
      <c r="E28" s="17">
        <v>76777.098180000001</v>
      </c>
      <c r="F28" s="17">
        <f t="shared" si="0"/>
        <v>22.235155250963352</v>
      </c>
      <c r="G28" s="18">
        <v>0</v>
      </c>
      <c r="H28" s="18">
        <v>345295.98427999998</v>
      </c>
      <c r="I28" s="8"/>
    </row>
    <row r="29" spans="1:9">
      <c r="A29" s="25" t="s">
        <v>52</v>
      </c>
      <c r="B29" s="14" t="s">
        <v>45</v>
      </c>
      <c r="C29" s="15" t="s">
        <v>53</v>
      </c>
      <c r="D29" s="16">
        <v>212972.34878</v>
      </c>
      <c r="E29" s="17">
        <v>27026.875029999999</v>
      </c>
      <c r="F29" s="17">
        <f t="shared" si="0"/>
        <v>12.690321154282195</v>
      </c>
      <c r="G29" s="18">
        <v>0</v>
      </c>
      <c r="H29" s="18">
        <v>212972.34878</v>
      </c>
      <c r="I29" s="8"/>
    </row>
    <row r="30" spans="1:9">
      <c r="A30" s="24" t="s">
        <v>54</v>
      </c>
      <c r="B30" s="11" t="s">
        <v>55</v>
      </c>
      <c r="C30" s="12"/>
      <c r="D30" s="13">
        <v>6154.3</v>
      </c>
      <c r="E30" s="6">
        <v>31.893999999999998</v>
      </c>
      <c r="F30" s="6">
        <f t="shared" si="0"/>
        <v>0.5182392798531108</v>
      </c>
      <c r="G30" s="7">
        <v>0</v>
      </c>
      <c r="H30" s="7">
        <v>6154.3</v>
      </c>
      <c r="I30" s="8"/>
    </row>
    <row r="31" spans="1:9">
      <c r="A31" s="25" t="s">
        <v>56</v>
      </c>
      <c r="B31" s="14" t="s">
        <v>55</v>
      </c>
      <c r="C31" s="15" t="s">
        <v>57</v>
      </c>
      <c r="D31" s="16">
        <v>6154.3</v>
      </c>
      <c r="E31" s="17">
        <v>31.893999999999998</v>
      </c>
      <c r="F31" s="17">
        <f t="shared" si="0"/>
        <v>0.5182392798531108</v>
      </c>
      <c r="G31" s="18">
        <v>0</v>
      </c>
      <c r="H31" s="18">
        <v>6154.3</v>
      </c>
      <c r="I31" s="8"/>
    </row>
    <row r="32" spans="1:9">
      <c r="A32" s="24" t="s">
        <v>58</v>
      </c>
      <c r="B32" s="11" t="s">
        <v>59</v>
      </c>
      <c r="C32" s="12"/>
      <c r="D32" s="13">
        <v>6681556.0975099998</v>
      </c>
      <c r="E32" s="6">
        <v>1334255.19658</v>
      </c>
      <c r="F32" s="6">
        <f t="shared" si="0"/>
        <v>19.969228381951829</v>
      </c>
      <c r="G32" s="7">
        <v>0</v>
      </c>
      <c r="H32" s="7">
        <v>6681556.0975099998</v>
      </c>
      <c r="I32" s="8"/>
    </row>
    <row r="33" spans="1:9">
      <c r="A33" s="25" t="s">
        <v>60</v>
      </c>
      <c r="B33" s="14" t="s">
        <v>59</v>
      </c>
      <c r="C33" s="15" t="s">
        <v>61</v>
      </c>
      <c r="D33" s="16">
        <v>2430421.14811</v>
      </c>
      <c r="E33" s="17">
        <v>481814.84610999998</v>
      </c>
      <c r="F33" s="17">
        <f t="shared" si="0"/>
        <v>19.824335650003704</v>
      </c>
      <c r="G33" s="18">
        <v>0</v>
      </c>
      <c r="H33" s="18">
        <v>2430421.14811</v>
      </c>
      <c r="I33" s="8"/>
    </row>
    <row r="34" spans="1:9">
      <c r="A34" s="25" t="s">
        <v>62</v>
      </c>
      <c r="B34" s="14" t="s">
        <v>59</v>
      </c>
      <c r="C34" s="15" t="s">
        <v>63</v>
      </c>
      <c r="D34" s="16">
        <v>3382513.0098199998</v>
      </c>
      <c r="E34" s="17">
        <v>711646.72100000002</v>
      </c>
      <c r="F34" s="17">
        <f t="shared" si="0"/>
        <v>21.038994349289148</v>
      </c>
      <c r="G34" s="18">
        <v>0</v>
      </c>
      <c r="H34" s="18">
        <v>3382513.0098199998</v>
      </c>
      <c r="I34" s="8"/>
    </row>
    <row r="35" spans="1:9">
      <c r="A35" s="25" t="s">
        <v>64</v>
      </c>
      <c r="B35" s="14" t="s">
        <v>59</v>
      </c>
      <c r="C35" s="15" t="s">
        <v>65</v>
      </c>
      <c r="D35" s="16">
        <v>686097.24997</v>
      </c>
      <c r="E35" s="17">
        <v>111482.15794</v>
      </c>
      <c r="F35" s="17">
        <f t="shared" si="0"/>
        <v>16.248739948290801</v>
      </c>
      <c r="G35" s="18">
        <v>0</v>
      </c>
      <c r="H35" s="18">
        <v>686097.24997</v>
      </c>
      <c r="I35" s="8"/>
    </row>
    <row r="36" spans="1:9">
      <c r="A36" s="25" t="s">
        <v>66</v>
      </c>
      <c r="B36" s="14" t="s">
        <v>59</v>
      </c>
      <c r="C36" s="15" t="s">
        <v>67</v>
      </c>
      <c r="D36" s="16">
        <v>29149</v>
      </c>
      <c r="E36" s="17">
        <v>50</v>
      </c>
      <c r="F36" s="17">
        <f t="shared" si="0"/>
        <v>0.17153247109677863</v>
      </c>
      <c r="G36" s="18">
        <v>0</v>
      </c>
      <c r="H36" s="18">
        <v>29149</v>
      </c>
      <c r="I36" s="8"/>
    </row>
    <row r="37" spans="1:9">
      <c r="A37" s="25" t="s">
        <v>68</v>
      </c>
      <c r="B37" s="14" t="s">
        <v>59</v>
      </c>
      <c r="C37" s="15" t="s">
        <v>69</v>
      </c>
      <c r="D37" s="16">
        <v>153375.68961</v>
      </c>
      <c r="E37" s="17">
        <v>29261.471529999999</v>
      </c>
      <c r="F37" s="17">
        <f t="shared" si="0"/>
        <v>19.078298265132734</v>
      </c>
      <c r="G37" s="18">
        <v>0</v>
      </c>
      <c r="H37" s="18">
        <v>153375.68961</v>
      </c>
      <c r="I37" s="8"/>
    </row>
    <row r="38" spans="1:9">
      <c r="A38" s="24" t="s">
        <v>70</v>
      </c>
      <c r="B38" s="11" t="s">
        <v>71</v>
      </c>
      <c r="C38" s="12"/>
      <c r="D38" s="13">
        <v>284894.75501000002</v>
      </c>
      <c r="E38" s="6">
        <v>42422.485090000002</v>
      </c>
      <c r="F38" s="6">
        <f t="shared" si="0"/>
        <v>14.890581291505677</v>
      </c>
      <c r="G38" s="7">
        <v>0</v>
      </c>
      <c r="H38" s="7">
        <v>284894.75501000002</v>
      </c>
      <c r="I38" s="8"/>
    </row>
    <row r="39" spans="1:9">
      <c r="A39" s="25" t="s">
        <v>72</v>
      </c>
      <c r="B39" s="14" t="s">
        <v>71</v>
      </c>
      <c r="C39" s="15" t="s">
        <v>73</v>
      </c>
      <c r="D39" s="16">
        <v>240735.83189</v>
      </c>
      <c r="E39" s="17">
        <v>36210.629379999998</v>
      </c>
      <c r="F39" s="17">
        <f t="shared" si="0"/>
        <v>15.041645066176027</v>
      </c>
      <c r="G39" s="18">
        <v>0</v>
      </c>
      <c r="H39" s="18">
        <v>240735.83189</v>
      </c>
      <c r="I39" s="8"/>
    </row>
    <row r="40" spans="1:9">
      <c r="A40" s="25" t="s">
        <v>74</v>
      </c>
      <c r="B40" s="14" t="s">
        <v>71</v>
      </c>
      <c r="C40" s="15" t="s">
        <v>75</v>
      </c>
      <c r="D40" s="16">
        <v>44158.923119999999</v>
      </c>
      <c r="E40" s="17">
        <v>6211.8557099999998</v>
      </c>
      <c r="F40" s="17">
        <f t="shared" si="0"/>
        <v>14.067045278979167</v>
      </c>
      <c r="G40" s="18">
        <v>0</v>
      </c>
      <c r="H40" s="18">
        <v>44158.923119999999</v>
      </c>
      <c r="I40" s="8"/>
    </row>
    <row r="41" spans="1:9">
      <c r="A41" s="24" t="s">
        <v>76</v>
      </c>
      <c r="B41" s="11" t="s">
        <v>77</v>
      </c>
      <c r="C41" s="12"/>
      <c r="D41" s="13">
        <v>424538.31987000001</v>
      </c>
      <c r="E41" s="6">
        <v>46042.649089999999</v>
      </c>
      <c r="F41" s="6">
        <f t="shared" si="0"/>
        <v>10.845345858083894</v>
      </c>
      <c r="G41" s="7">
        <v>0</v>
      </c>
      <c r="H41" s="7">
        <v>424538.31987000001</v>
      </c>
      <c r="I41" s="8"/>
    </row>
    <row r="42" spans="1:9">
      <c r="A42" s="25" t="s">
        <v>78</v>
      </c>
      <c r="B42" s="14" t="s">
        <v>77</v>
      </c>
      <c r="C42" s="15" t="s">
        <v>79</v>
      </c>
      <c r="D42" s="16">
        <v>28687</v>
      </c>
      <c r="E42" s="17">
        <v>6640.1052600000003</v>
      </c>
      <c r="F42" s="17">
        <f t="shared" si="0"/>
        <v>23.146739847317601</v>
      </c>
      <c r="G42" s="18">
        <v>0</v>
      </c>
      <c r="H42" s="18">
        <v>28687</v>
      </c>
      <c r="I42" s="8"/>
    </row>
    <row r="43" spans="1:9">
      <c r="A43" s="25" t="s">
        <v>80</v>
      </c>
      <c r="B43" s="14" t="s">
        <v>77</v>
      </c>
      <c r="C43" s="15" t="s">
        <v>81</v>
      </c>
      <c r="D43" s="16">
        <v>67815.610119999998</v>
      </c>
      <c r="E43" s="17">
        <v>9637.5033100000001</v>
      </c>
      <c r="F43" s="17">
        <f t="shared" si="0"/>
        <v>14.211334666084104</v>
      </c>
      <c r="G43" s="18">
        <v>0</v>
      </c>
      <c r="H43" s="18">
        <v>67815.610119999998</v>
      </c>
      <c r="I43" s="8"/>
    </row>
    <row r="44" spans="1:9">
      <c r="A44" s="25" t="s">
        <v>82</v>
      </c>
      <c r="B44" s="14" t="s">
        <v>77</v>
      </c>
      <c r="C44" s="15" t="s">
        <v>83</v>
      </c>
      <c r="D44" s="16">
        <v>301744.5</v>
      </c>
      <c r="E44" s="17">
        <v>23540.910790000002</v>
      </c>
      <c r="F44" s="17">
        <f t="shared" si="0"/>
        <v>7.8016039364429179</v>
      </c>
      <c r="G44" s="18">
        <v>0</v>
      </c>
      <c r="H44" s="18">
        <v>301744.5</v>
      </c>
      <c r="I44" s="8"/>
    </row>
    <row r="45" spans="1:9">
      <c r="A45" s="25" t="s">
        <v>84</v>
      </c>
      <c r="B45" s="14" t="s">
        <v>77</v>
      </c>
      <c r="C45" s="15" t="s">
        <v>85</v>
      </c>
      <c r="D45" s="16">
        <v>26291.209750000002</v>
      </c>
      <c r="E45" s="17">
        <v>6224.1297299999997</v>
      </c>
      <c r="F45" s="17">
        <f t="shared" si="0"/>
        <v>23.673805006253083</v>
      </c>
      <c r="G45" s="18">
        <v>0</v>
      </c>
      <c r="H45" s="18">
        <v>26291.209750000002</v>
      </c>
      <c r="I45" s="8"/>
    </row>
    <row r="46" spans="1:9">
      <c r="A46" s="24" t="s">
        <v>86</v>
      </c>
      <c r="B46" s="11" t="s">
        <v>87</v>
      </c>
      <c r="C46" s="12"/>
      <c r="D46" s="13">
        <v>20323.516199999998</v>
      </c>
      <c r="E46" s="6">
        <v>64.400000000000006</v>
      </c>
      <c r="F46" s="6">
        <f t="shared" si="0"/>
        <v>0.31687430150497292</v>
      </c>
      <c r="G46" s="7">
        <v>0</v>
      </c>
      <c r="H46" s="7">
        <v>20323.516199999998</v>
      </c>
      <c r="I46" s="8"/>
    </row>
    <row r="47" spans="1:9">
      <c r="A47" s="25" t="s">
        <v>88</v>
      </c>
      <c r="B47" s="14" t="s">
        <v>87</v>
      </c>
      <c r="C47" s="15" t="s">
        <v>89</v>
      </c>
      <c r="D47" s="16">
        <v>20323.516199999998</v>
      </c>
      <c r="E47" s="17">
        <v>64.400000000000006</v>
      </c>
      <c r="F47" s="17">
        <f t="shared" si="0"/>
        <v>0.31687430150497292</v>
      </c>
      <c r="G47" s="18">
        <v>0</v>
      </c>
      <c r="H47" s="18">
        <v>20323.516199999998</v>
      </c>
      <c r="I47" s="8"/>
    </row>
    <row r="48" spans="1:9">
      <c r="A48" s="24" t="s">
        <v>90</v>
      </c>
      <c r="B48" s="11" t="s">
        <v>91</v>
      </c>
      <c r="C48" s="12"/>
      <c r="D48" s="13">
        <v>8015</v>
      </c>
      <c r="E48" s="6">
        <v>2075.88</v>
      </c>
      <c r="F48" s="6">
        <f t="shared" si="0"/>
        <v>25.899937616968188</v>
      </c>
      <c r="G48" s="7">
        <v>0</v>
      </c>
      <c r="H48" s="7">
        <v>8015</v>
      </c>
      <c r="I48" s="8"/>
    </row>
    <row r="49" spans="1:9">
      <c r="A49" s="25" t="s">
        <v>92</v>
      </c>
      <c r="B49" s="14" t="s">
        <v>91</v>
      </c>
      <c r="C49" s="15" t="s">
        <v>93</v>
      </c>
      <c r="D49" s="16">
        <v>8015</v>
      </c>
      <c r="E49" s="17">
        <v>2075.88</v>
      </c>
      <c r="F49" s="17">
        <f t="shared" si="0"/>
        <v>25.899937616968188</v>
      </c>
      <c r="G49" s="18">
        <v>0</v>
      </c>
      <c r="H49" s="18">
        <v>8015</v>
      </c>
      <c r="I49" s="8"/>
    </row>
    <row r="50" spans="1:9">
      <c r="A50" s="24" t="s">
        <v>94</v>
      </c>
      <c r="B50" s="11" t="s">
        <v>95</v>
      </c>
      <c r="C50" s="12"/>
      <c r="D50" s="13">
        <v>133425</v>
      </c>
      <c r="E50" s="6">
        <v>32501.86548</v>
      </c>
      <c r="F50" s="6">
        <f t="shared" si="0"/>
        <v>24.359651849353568</v>
      </c>
      <c r="G50" s="7">
        <v>0</v>
      </c>
      <c r="H50" s="7">
        <v>133425</v>
      </c>
      <c r="I50" s="8"/>
    </row>
    <row r="51" spans="1:9">
      <c r="A51" s="25" t="s">
        <v>96</v>
      </c>
      <c r="B51" s="14" t="s">
        <v>95</v>
      </c>
      <c r="C51" s="15" t="s">
        <v>97</v>
      </c>
      <c r="D51" s="16">
        <v>133425</v>
      </c>
      <c r="E51" s="17">
        <v>32501.86548</v>
      </c>
      <c r="F51" s="17">
        <f t="shared" si="0"/>
        <v>24.359651849353568</v>
      </c>
      <c r="G51" s="18">
        <v>0</v>
      </c>
      <c r="H51" s="18">
        <v>133425</v>
      </c>
      <c r="I51" s="8"/>
    </row>
    <row r="52" spans="1:9" ht="13.05" customHeight="1">
      <c r="A52" s="26"/>
      <c r="B52" s="19"/>
      <c r="C52" s="19"/>
      <c r="D52" s="19"/>
      <c r="E52" s="19"/>
      <c r="F52" s="19"/>
      <c r="G52" s="2"/>
      <c r="H52" s="2"/>
      <c r="I52" s="2"/>
    </row>
    <row r="53" spans="1:9" ht="14.55" customHeight="1">
      <c r="A53" s="33" t="s">
        <v>101</v>
      </c>
      <c r="B53" s="34"/>
      <c r="C53" s="34"/>
      <c r="D53" s="34"/>
      <c r="E53" s="34"/>
      <c r="F53" s="34"/>
      <c r="G53" s="34"/>
      <c r="H53" s="34"/>
      <c r="I53" s="2"/>
    </row>
    <row r="54" spans="1:9" ht="13.05" customHeight="1">
      <c r="A54" s="26"/>
      <c r="B54" s="19"/>
      <c r="C54" s="19"/>
      <c r="D54" s="19"/>
      <c r="E54" s="19"/>
      <c r="F54" s="19"/>
      <c r="G54" s="2"/>
      <c r="H54" s="2"/>
      <c r="I54" s="2"/>
    </row>
  </sheetData>
  <autoFilter ref="A4:I51"/>
  <mergeCells count="4">
    <mergeCell ref="A2:H2"/>
    <mergeCell ref="A3:H3"/>
    <mergeCell ref="A53:H53"/>
    <mergeCell ref="D1:F1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>
    <oddFooter>&amp;C&amp;P</oddFooter>
    <evenHeader>&amp;R&amp;D  &amp;T</evenHead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03.2022&lt;/string&gt;&#10;  &lt;/DateInfo&gt;&#10;  &lt;Code&gt;SQUERY_USER&lt;/Code&gt;&#10;  &lt;ObjectCode&gt;SQUERY_USER&lt;/ObjectCode&gt;&#10;  &lt;DocName&gt;Приложение к бюджету&lt;/DocName&gt;&#10;  &lt;VariantName&gt;Приложение 8&lt;/VariantName&gt;&#10;  &lt;VariantLink&gt;49033464&lt;/VariantLink&gt;&#10;  &lt;ReportCode&gt;DE0A72EB11B749818AADA89555E7F4&lt;/ReportCode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130641-75E5-4D8A-85D9-A5655BF837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Fin527-1</cp:lastModifiedBy>
  <cp:lastPrinted>2022-04-18T14:27:51Z</cp:lastPrinted>
  <dcterms:created xsi:type="dcterms:W3CDTF">2022-04-18T09:23:35Z</dcterms:created>
  <dcterms:modified xsi:type="dcterms:W3CDTF">2022-04-19T07:41:09Z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к бюджету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21.2.2481.207789574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smart22</vt:lpwstr>
  </property>
  <property fmtid="{D5CDD505-2E9C-101B-9397-08002B2CF9AE}" pid="9" name="Пользователь">
    <vt:lpwstr>мельниковаас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