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250" windowHeight="9405"/>
  </bookViews>
  <sheets>
    <sheet name="Лист1" sheetId="2" r:id="rId1"/>
  </sheets>
  <definedNames>
    <definedName name="_xlnm.Print_Titles" localSheetId="0">Лист1!$1:$4</definedName>
  </definedNames>
  <calcPr calcId="124519"/>
</workbook>
</file>

<file path=xl/calcChain.xml><?xml version="1.0" encoding="utf-8"?>
<calcChain xmlns="http://schemas.openxmlformats.org/spreadsheetml/2006/main">
  <c r="F6" i="2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E5"/>
  <c r="F5" s="1"/>
</calcChain>
</file>

<file path=xl/sharedStrings.xml><?xml version="1.0" encoding="utf-8"?>
<sst xmlns="http://schemas.openxmlformats.org/spreadsheetml/2006/main" count="134" uniqueCount="102">
  <si>
    <t>Распределение бюджетных ассигнований на 2021 год по разделам и подразделам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</si>
  <si>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</si>
  <si>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</si>
  <si>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</si>
  <si>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</si>
  <si>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</si>
  <si>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</si>
  <si>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</si>
  <si>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</si>
  <si>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</si>
  <si>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</si>
  <si>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</si>
  <si>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</si>
  <si>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</si>
  <si>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</si>
  <si>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</si>
  <si>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</si>
  <si>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</si>
  <si>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</si>
  <si>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</si>
  <si>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</si>
  <si>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</si>
  <si>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</si>
  <si>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</si>
  <si>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</si>
  <si>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</si>
  <si>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</si>
  <si>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</si>
  <si>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</si>
  <si>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</si>
  <si>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</si>
  <si>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</si>
  <si>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</si>
  <si>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</si>
  <si>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</si>
  <si>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</si>
  <si>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</si>
  <si>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</si>
  <si>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</si>
  <si>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</si>
  <si>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</si>
  <si>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</si>
  <si>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</si>
  <si>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</si>
  <si>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</si>
  <si>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</si>
  <si>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</si>
  <si>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</si>
  <si>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</si>
  <si>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</si>
  <si>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</si>
  <si>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</si>
  <si>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</si>
  <si>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</si>
  <si>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</si>
  <si>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</si>
  <si>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</si>
  <si>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</si>
  <si>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</si>
  <si>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</si>
  <si>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</si>
  <si>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</si>
  <si>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</si>
  <si>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</si>
  <si>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</si>
  <si>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</si>
  <si>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</si>
  <si>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</si>
  <si>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</si>
  <si>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</si>
  <si>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</si>
  <si>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</si>
  <si>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</si>
  <si>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</si>
  <si>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</si>
  <si>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</si>
  <si>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</si>
  <si>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</si>
  <si>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</si>
  <si>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</si>
  <si>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</si>
  <si>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</si>
  <si>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</si>
  <si>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</si>
  <si>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</si>
  <si>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</si>
  <si>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</si>
  <si>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</si>
  <si>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</si>
  <si>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</si>
  <si>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</si>
  <si>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</si>
  <si>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</si>
  <si>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</si>
  <si>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</si>
  <si>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</si>
  <si>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</si>
  <si>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Утверждено на 2021 год</t>
  </si>
  <si>
    <t>Отчет за 1 полугодие</t>
  </si>
  <si>
    <t xml:space="preserve">Заместитель главы администрации - начальник финансово-экономического управления администрации города Орла         </t>
  </si>
  <si>
    <t xml:space="preserve"> А.В. Степанов</t>
  </si>
  <si>
    <t xml:space="preserve">Приложение 8
к постановлению администрации города Орла
от 29.07.2021 №3106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</si>
</sst>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4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2" fillId="0" borderId="1"/>
    <xf numFmtId="0" fontId="1" fillId="0" borderId="4"/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0" fontId="1" fillId="0" borderId="3"/>
    <xf numFmtId="164" fontId="3" fillId="0" borderId="4">
      <alignment horizontal="right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/>
    </xf>
    <xf numFmtId="49" fontId="1" fillId="0" borderId="3">
      <alignment horizontal="center" vertical="center" shrinkToFit="1"/>
    </xf>
    <xf numFmtId="164" fontId="1" fillId="0" borderId="4">
      <alignment horizontal="right" vertical="center"/>
    </xf>
    <xf numFmtId="164" fontId="1" fillId="0" borderId="3">
      <alignment horizontal="right" vertical="center"/>
    </xf>
    <xf numFmtId="164" fontId="1" fillId="0" borderId="3">
      <alignment horizontal="right" vertical="center" shrinkToFit="1"/>
    </xf>
    <xf numFmtId="0" fontId="1" fillId="0" borderId="1"/>
    <xf numFmtId="0" fontId="3" fillId="0" borderId="1">
      <alignment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4" fontId="3" fillId="0" borderId="3">
      <alignment horizontal="right" vertical="center"/>
    </xf>
    <xf numFmtId="4" fontId="6" fillId="2" borderId="1"/>
    <xf numFmtId="4" fontId="3" fillId="0" borderId="4">
      <alignment horizontal="right" vertical="center"/>
    </xf>
    <xf numFmtId="4" fontId="1" fillId="0" borderId="4">
      <alignment horizontal="right" vertical="center"/>
    </xf>
    <xf numFmtId="4" fontId="4" fillId="0" borderId="3">
      <alignment horizontal="right" vertical="center"/>
    </xf>
    <xf numFmtId="4" fontId="1" fillId="0" borderId="3">
      <alignment horizontal="right" vertical="center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2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49" fontId="3" fillId="0" borderId="4" xfId="6" applyNumberFormat="1" applyProtection="1">
      <alignment horizontal="center" vertical="center" wrapText="1"/>
    </xf>
    <xf numFmtId="0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 vertical="center"/>
    </xf>
    <xf numFmtId="0" fontId="3" fillId="0" borderId="4" xfId="9" applyNumberFormat="1" applyProtection="1">
      <alignment horizontal="center"/>
    </xf>
    <xf numFmtId="164" fontId="3" fillId="0" borderId="3" xfId="10" applyNumberFormat="1" applyProtection="1">
      <alignment horizontal="right" vertical="center"/>
    </xf>
    <xf numFmtId="0" fontId="1" fillId="0" borderId="4" xfId="13" applyNumberFormat="1" applyProtection="1"/>
    <xf numFmtId="164" fontId="4" fillId="0" borderId="3" xfId="14" applyNumberFormat="1" applyProtection="1">
      <alignment horizontal="right" vertical="center"/>
    </xf>
    <xf numFmtId="49" fontId="3" fillId="0" borderId="3" xfId="15" applyNumberFormat="1" applyProtection="1">
      <alignment horizontal="left" vertical="center" wrapText="1"/>
    </xf>
    <xf numFmtId="49" fontId="3" fillId="0" borderId="3" xfId="16" applyNumberFormat="1" applyProtection="1">
      <alignment horizontal="center" vertical="center" shrinkToFit="1"/>
    </xf>
    <xf numFmtId="0" fontId="1" fillId="0" borderId="3" xfId="17" applyNumberFormat="1" applyProtection="1"/>
    <xf numFmtId="164" fontId="3" fillId="0" borderId="4" xfId="18" applyNumberFormat="1" applyProtection="1">
      <alignment horizontal="right" vertical="center"/>
    </xf>
    <xf numFmtId="49" fontId="1" fillId="0" borderId="3" xfId="19" applyNumberFormat="1" applyProtection="1">
      <alignment horizontal="left" vertical="center" wrapText="1"/>
    </xf>
    <xf numFmtId="49" fontId="1" fillId="0" borderId="3" xfId="20" applyNumberFormat="1" applyProtection="1">
      <alignment horizontal="center" vertical="center"/>
    </xf>
    <xf numFmtId="49" fontId="1" fillId="0" borderId="3" xfId="21" applyNumberFormat="1" applyProtection="1">
      <alignment horizontal="center" vertical="center" shrinkToFit="1"/>
    </xf>
    <xf numFmtId="164" fontId="1" fillId="0" borderId="4" xfId="22" applyNumberFormat="1" applyProtection="1">
      <alignment horizontal="right" vertical="center"/>
    </xf>
    <xf numFmtId="164" fontId="1" fillId="0" borderId="3" xfId="23" applyNumberFormat="1" applyProtection="1">
      <alignment horizontal="right" vertical="center"/>
    </xf>
    <xf numFmtId="0" fontId="1" fillId="0" borderId="1" xfId="25" applyNumberFormat="1" applyProtection="1"/>
    <xf numFmtId="0" fontId="3" fillId="0" borderId="1" xfId="26" applyAlignment="1">
      <alignment wrapText="1"/>
    </xf>
    <xf numFmtId="164" fontId="8" fillId="0" borderId="3" xfId="10" applyNumberFormat="1" applyFont="1" applyProtection="1">
      <alignment horizontal="right" vertical="center"/>
    </xf>
    <xf numFmtId="164" fontId="9" fillId="0" borderId="3" xfId="10" applyNumberFormat="1" applyFont="1" applyProtection="1">
      <alignment horizontal="right" vertical="center"/>
    </xf>
    <xf numFmtId="0" fontId="3" fillId="0" borderId="1" xfId="26" applyAlignment="1">
      <alignment horizontal="right" wrapText="1"/>
    </xf>
    <xf numFmtId="0" fontId="1" fillId="0" borderId="1" xfId="1" applyNumberFormat="1" applyProtection="1">
      <alignment horizontal="right" vertical="center" wrapText="1"/>
    </xf>
    <xf numFmtId="0" fontId="1" fillId="0" borderId="1" xfId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3" fillId="0" borderId="1" xfId="26" applyNumberFormat="1" applyAlignment="1" applyProtection="1">
      <alignment horizontal="left" wrapText="1"/>
    </xf>
  </cellXfs>
  <cellStyles count="44">
    <cellStyle name="br" xfId="29"/>
    <cellStyle name="col" xfId="28"/>
    <cellStyle name="st35" xfId="10"/>
    <cellStyle name="st36" xfId="11"/>
    <cellStyle name="st37" xfId="12"/>
    <cellStyle name="st38" xfId="14"/>
    <cellStyle name="st39" xfId="18"/>
    <cellStyle name="st40" xfId="22"/>
    <cellStyle name="st41" xfId="23"/>
    <cellStyle name="st42" xfId="24"/>
    <cellStyle name="style0" xfId="30"/>
    <cellStyle name="td" xfId="31"/>
    <cellStyle name="tr" xfId="27"/>
    <cellStyle name="xl21" xfId="32"/>
    <cellStyle name="xl22" xfId="1"/>
    <cellStyle name="xl23" xfId="3"/>
    <cellStyle name="xl24" xfId="4"/>
    <cellStyle name="xl25" xfId="5"/>
    <cellStyle name="xl26" xfId="8"/>
    <cellStyle name="xl27" xfId="15"/>
    <cellStyle name="xl28" xfId="19"/>
    <cellStyle name="xl29" xfId="25"/>
    <cellStyle name="xl30" xfId="26"/>
    <cellStyle name="xl31" xfId="33"/>
    <cellStyle name="xl32" xfId="16"/>
    <cellStyle name="xl33" xfId="20"/>
    <cellStyle name="xl34" xfId="34"/>
    <cellStyle name="xl35" xfId="9"/>
    <cellStyle name="xl36" xfId="13"/>
    <cellStyle name="xl37" xfId="17"/>
    <cellStyle name="xl38" xfId="21"/>
    <cellStyle name="xl39" xfId="6"/>
    <cellStyle name="xl40" xfId="35"/>
    <cellStyle name="xl41" xfId="36"/>
    <cellStyle name="xl42" xfId="37"/>
    <cellStyle name="xl43" xfId="38"/>
    <cellStyle name="xl44" xfId="7"/>
    <cellStyle name="xl45" xfId="39"/>
    <cellStyle name="xl46" xfId="40"/>
    <cellStyle name="xl47" xfId="41"/>
    <cellStyle name="xl48" xfId="42"/>
    <cellStyle name="xl49" xfId="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view="pageBreakPreview" zoomScale="90" zoomScaleSheetLayoutView="90" workbookViewId="0">
      <selection activeCell="A2" sqref="A2:F2"/>
    </sheetView>
  </sheetViews>
  <sheetFormatPr defaultColWidth="9.140625" defaultRowHeight="15"/>
  <cols>
    <col min="1" max="1" width="69.28515625" style="1" customWidth="1"/>
    <col min="2" max="3" width="7.42578125" style="1" customWidth="1"/>
    <col min="4" max="4" width="13.85546875" style="1" customWidth="1"/>
    <col min="5" max="5" width="13.140625" style="1" customWidth="1"/>
    <col min="6" max="6" width="18.85546875" style="1" customWidth="1"/>
    <col min="7" max="16384" width="9.140625" style="1"/>
  </cols>
  <sheetData>
    <row r="1" spans="1:6" ht="60" customHeight="1">
      <c r="A1" s="24" t="s">
        <v>101</v>
      </c>
      <c r="B1" s="25"/>
      <c r="C1" s="25"/>
      <c r="D1" s="25"/>
      <c r="E1" s="25"/>
      <c r="F1" s="25"/>
    </row>
    <row r="2" spans="1:6" ht="24" customHeight="1">
      <c r="A2" s="26" t="s">
        <v>0</v>
      </c>
      <c r="B2" s="27"/>
      <c r="C2" s="27"/>
      <c r="D2" s="27"/>
      <c r="E2" s="27"/>
      <c r="F2" s="27"/>
    </row>
    <row r="3" spans="1:6" ht="16.5" customHeight="1">
      <c r="A3" s="28" t="s">
        <v>1</v>
      </c>
      <c r="B3" s="29"/>
      <c r="C3" s="29"/>
      <c r="D3" s="29"/>
      <c r="E3" s="29"/>
      <c r="F3" s="29"/>
    </row>
    <row r="4" spans="1:6" ht="51" customHeight="1">
      <c r="A4" s="2" t="s">
        <v>2</v>
      </c>
      <c r="B4" s="2" t="s">
        <v>3</v>
      </c>
      <c r="C4" s="2" t="s">
        <v>4</v>
      </c>
      <c r="D4" s="3" t="s">
        <v>97</v>
      </c>
      <c r="E4" s="4" t="s">
        <v>98</v>
      </c>
      <c r="F4" s="4" t="s">
        <v>5</v>
      </c>
    </row>
    <row r="5" spans="1:6" ht="18.75" customHeight="1">
      <c r="A5" s="5" t="s">
        <v>6</v>
      </c>
      <c r="B5" s="5"/>
      <c r="C5" s="6"/>
      <c r="D5" s="7">
        <v>10325912.6271</v>
      </c>
      <c r="E5" s="7">
        <f>E6+E7</f>
        <v>3998432.6864</v>
      </c>
      <c r="F5" s="22">
        <f>E5/D5*100</f>
        <v>38.722317637147654</v>
      </c>
    </row>
    <row r="6" spans="1:6" ht="18.75" customHeight="1">
      <c r="A6" s="5" t="s">
        <v>7</v>
      </c>
      <c r="B6" s="5">
        <v>1</v>
      </c>
      <c r="C6" s="8"/>
      <c r="D6" s="7">
        <v>4165083.3251999998</v>
      </c>
      <c r="E6" s="9">
        <v>1694469.7860999999</v>
      </c>
      <c r="F6" s="22">
        <f t="shared" ref="F6:F51" si="0">E6/D6*100</f>
        <v>40.682734384878948</v>
      </c>
    </row>
    <row r="7" spans="1:6" ht="18.75" customHeight="1">
      <c r="A7" s="5" t="s">
        <v>8</v>
      </c>
      <c r="B7" s="5">
        <v>2</v>
      </c>
      <c r="C7" s="8"/>
      <c r="D7" s="7">
        <v>6160829.3019000003</v>
      </c>
      <c r="E7" s="9">
        <v>2303962.9002999999</v>
      </c>
      <c r="F7" s="22">
        <f t="shared" si="0"/>
        <v>37.39696049668926</v>
      </c>
    </row>
    <row r="8" spans="1:6">
      <c r="A8" s="10" t="s">
        <v>9</v>
      </c>
      <c r="B8" s="11" t="s">
        <v>10</v>
      </c>
      <c r="C8" s="12"/>
      <c r="D8" s="13">
        <v>533857.22790000006</v>
      </c>
      <c r="E8" s="7">
        <v>322903.15299999999</v>
      </c>
      <c r="F8" s="22">
        <f t="shared" si="0"/>
        <v>60.48492670412714</v>
      </c>
    </row>
    <row r="9" spans="1:6" ht="25.5">
      <c r="A9" s="14" t="s">
        <v>11</v>
      </c>
      <c r="B9" s="15" t="s">
        <v>10</v>
      </c>
      <c r="C9" s="16" t="s">
        <v>12</v>
      </c>
      <c r="D9" s="17">
        <v>2617.0001000000002</v>
      </c>
      <c r="E9" s="18">
        <v>888.74509999999998</v>
      </c>
      <c r="F9" s="21">
        <f t="shared" si="0"/>
        <v>33.960453421457643</v>
      </c>
    </row>
    <row r="10" spans="1:6" ht="38.25">
      <c r="A10" s="14" t="s">
        <v>13</v>
      </c>
      <c r="B10" s="15" t="s">
        <v>10</v>
      </c>
      <c r="C10" s="16" t="s">
        <v>14</v>
      </c>
      <c r="D10" s="17">
        <v>46040.277699999999</v>
      </c>
      <c r="E10" s="18">
        <v>24564.666399999998</v>
      </c>
      <c r="F10" s="21">
        <f t="shared" si="0"/>
        <v>53.354731177045004</v>
      </c>
    </row>
    <row r="11" spans="1:6" ht="38.25">
      <c r="A11" s="14" t="s">
        <v>15</v>
      </c>
      <c r="B11" s="15" t="s">
        <v>10</v>
      </c>
      <c r="C11" s="16" t="s">
        <v>16</v>
      </c>
      <c r="D11" s="17">
        <v>135856.70269999999</v>
      </c>
      <c r="E11" s="18">
        <v>63661.95</v>
      </c>
      <c r="F11" s="21">
        <f t="shared" si="0"/>
        <v>46.859631313575228</v>
      </c>
    </row>
    <row r="12" spans="1:6">
      <c r="A12" s="14" t="s">
        <v>17</v>
      </c>
      <c r="B12" s="15" t="s">
        <v>10</v>
      </c>
      <c r="C12" s="16" t="s">
        <v>18</v>
      </c>
      <c r="D12" s="17">
        <v>1005.7</v>
      </c>
      <c r="E12" s="18">
        <v>0</v>
      </c>
      <c r="F12" s="21">
        <f t="shared" si="0"/>
        <v>0</v>
      </c>
    </row>
    <row r="13" spans="1:6" ht="25.5">
      <c r="A13" s="14" t="s">
        <v>19</v>
      </c>
      <c r="B13" s="15" t="s">
        <v>10</v>
      </c>
      <c r="C13" s="16" t="s">
        <v>20</v>
      </c>
      <c r="D13" s="17">
        <v>40903.418700000002</v>
      </c>
      <c r="E13" s="18">
        <v>20389.7752</v>
      </c>
      <c r="F13" s="21">
        <f t="shared" si="0"/>
        <v>49.848584416734823</v>
      </c>
    </row>
    <row r="14" spans="1:6" ht="18" customHeight="1">
      <c r="A14" s="14" t="s">
        <v>21</v>
      </c>
      <c r="B14" s="15" t="s">
        <v>10</v>
      </c>
      <c r="C14" s="16" t="s">
        <v>22</v>
      </c>
      <c r="D14" s="17">
        <v>5058.4439000000002</v>
      </c>
      <c r="E14" s="18">
        <v>1869.0606</v>
      </c>
      <c r="F14" s="21">
        <f t="shared" si="0"/>
        <v>36.949319532831034</v>
      </c>
    </row>
    <row r="15" spans="1:6" ht="18" customHeight="1">
      <c r="A15" s="14" t="s">
        <v>23</v>
      </c>
      <c r="B15" s="15" t="s">
        <v>10</v>
      </c>
      <c r="C15" s="16" t="s">
        <v>24</v>
      </c>
      <c r="D15" s="17">
        <v>245.5609</v>
      </c>
      <c r="E15" s="18">
        <v>0</v>
      </c>
      <c r="F15" s="21">
        <f t="shared" si="0"/>
        <v>0</v>
      </c>
    </row>
    <row r="16" spans="1:6" ht="18" customHeight="1">
      <c r="A16" s="14" t="s">
        <v>25</v>
      </c>
      <c r="B16" s="15" t="s">
        <v>10</v>
      </c>
      <c r="C16" s="16" t="s">
        <v>26</v>
      </c>
      <c r="D16" s="17">
        <v>302130.12390000001</v>
      </c>
      <c r="E16" s="18">
        <v>211528.95569999999</v>
      </c>
      <c r="F16" s="21">
        <f t="shared" si="0"/>
        <v>70.012533993469816</v>
      </c>
    </row>
    <row r="17" spans="1:6" ht="18" customHeight="1">
      <c r="A17" s="10" t="s">
        <v>27</v>
      </c>
      <c r="B17" s="11" t="s">
        <v>28</v>
      </c>
      <c r="C17" s="12"/>
      <c r="D17" s="13">
        <v>220</v>
      </c>
      <c r="E17" s="7">
        <v>0</v>
      </c>
      <c r="F17" s="22">
        <f t="shared" si="0"/>
        <v>0</v>
      </c>
    </row>
    <row r="18" spans="1:6" ht="18" customHeight="1">
      <c r="A18" s="14" t="s">
        <v>29</v>
      </c>
      <c r="B18" s="15" t="s">
        <v>28</v>
      </c>
      <c r="C18" s="16" t="s">
        <v>30</v>
      </c>
      <c r="D18" s="17">
        <v>220</v>
      </c>
      <c r="E18" s="18">
        <v>0</v>
      </c>
      <c r="F18" s="21">
        <f t="shared" si="0"/>
        <v>0</v>
      </c>
    </row>
    <row r="19" spans="1:6" ht="29.25" customHeight="1">
      <c r="A19" s="10" t="s">
        <v>31</v>
      </c>
      <c r="B19" s="11" t="s">
        <v>32</v>
      </c>
      <c r="C19" s="12"/>
      <c r="D19" s="13">
        <v>12837.3956</v>
      </c>
      <c r="E19" s="7">
        <v>7710.3419000000004</v>
      </c>
      <c r="F19" s="22">
        <f t="shared" si="0"/>
        <v>60.061574327428225</v>
      </c>
    </row>
    <row r="20" spans="1:6" ht="27.75" customHeight="1">
      <c r="A20" s="14" t="s">
        <v>33</v>
      </c>
      <c r="B20" s="15" t="s">
        <v>32</v>
      </c>
      <c r="C20" s="16" t="s">
        <v>34</v>
      </c>
      <c r="D20" s="17">
        <v>12837.3956</v>
      </c>
      <c r="E20" s="18">
        <v>7710.3419000000004</v>
      </c>
      <c r="F20" s="21">
        <f t="shared" si="0"/>
        <v>60.061574327428225</v>
      </c>
    </row>
    <row r="21" spans="1:6" ht="18" customHeight="1">
      <c r="A21" s="10" t="s">
        <v>35</v>
      </c>
      <c r="B21" s="11" t="s">
        <v>36</v>
      </c>
      <c r="C21" s="12"/>
      <c r="D21" s="13">
        <v>2016295.2941999999</v>
      </c>
      <c r="E21" s="7">
        <v>326205.58990000002</v>
      </c>
      <c r="F21" s="22">
        <f t="shared" si="0"/>
        <v>16.178463087145563</v>
      </c>
    </row>
    <row r="22" spans="1:6" ht="18" customHeight="1">
      <c r="A22" s="14" t="s">
        <v>37</v>
      </c>
      <c r="B22" s="15" t="s">
        <v>36</v>
      </c>
      <c r="C22" s="16" t="s">
        <v>38</v>
      </c>
      <c r="D22" s="17">
        <v>37777.0118</v>
      </c>
      <c r="E22" s="18">
        <v>13287.1011</v>
      </c>
      <c r="F22" s="21">
        <f t="shared" si="0"/>
        <v>35.172451358368164</v>
      </c>
    </row>
    <row r="23" spans="1:6" ht="18" customHeight="1">
      <c r="A23" s="14" t="s">
        <v>39</v>
      </c>
      <c r="B23" s="15" t="s">
        <v>36</v>
      </c>
      <c r="C23" s="16" t="s">
        <v>40</v>
      </c>
      <c r="D23" s="17">
        <v>1978018.2823999999</v>
      </c>
      <c r="E23" s="18">
        <v>312782.48879999999</v>
      </c>
      <c r="F23" s="21">
        <f t="shared" si="0"/>
        <v>15.812922033283225</v>
      </c>
    </row>
    <row r="24" spans="1:6" ht="18" customHeight="1">
      <c r="A24" s="14" t="s">
        <v>41</v>
      </c>
      <c r="B24" s="15" t="s">
        <v>36</v>
      </c>
      <c r="C24" s="16" t="s">
        <v>42</v>
      </c>
      <c r="D24" s="17">
        <v>500</v>
      </c>
      <c r="E24" s="18">
        <v>136</v>
      </c>
      <c r="F24" s="21">
        <f t="shared" si="0"/>
        <v>27.200000000000003</v>
      </c>
    </row>
    <row r="25" spans="1:6" ht="18" customHeight="1">
      <c r="A25" s="10" t="s">
        <v>43</v>
      </c>
      <c r="B25" s="11" t="s">
        <v>44</v>
      </c>
      <c r="C25" s="12"/>
      <c r="D25" s="13">
        <v>1245484.5819999999</v>
      </c>
      <c r="E25" s="7">
        <v>584319.09809999994</v>
      </c>
      <c r="F25" s="22">
        <f t="shared" si="0"/>
        <v>46.915000518248085</v>
      </c>
    </row>
    <row r="26" spans="1:6" ht="18" customHeight="1">
      <c r="A26" s="14" t="s">
        <v>45</v>
      </c>
      <c r="B26" s="15" t="s">
        <v>44</v>
      </c>
      <c r="C26" s="16" t="s">
        <v>46</v>
      </c>
      <c r="D26" s="17">
        <v>459970.88699999999</v>
      </c>
      <c r="E26" s="18">
        <v>170963.666</v>
      </c>
      <c r="F26" s="21">
        <f t="shared" si="0"/>
        <v>37.168366701434302</v>
      </c>
    </row>
    <row r="27" spans="1:6" ht="18" customHeight="1">
      <c r="A27" s="14" t="s">
        <v>47</v>
      </c>
      <c r="B27" s="15" t="s">
        <v>44</v>
      </c>
      <c r="C27" s="16" t="s">
        <v>48</v>
      </c>
      <c r="D27" s="17">
        <v>90294.170599999998</v>
      </c>
      <c r="E27" s="18">
        <v>26857.867399999999</v>
      </c>
      <c r="F27" s="21">
        <f t="shared" si="0"/>
        <v>29.74485198937084</v>
      </c>
    </row>
    <row r="28" spans="1:6" ht="18" customHeight="1">
      <c r="A28" s="14" t="s">
        <v>49</v>
      </c>
      <c r="B28" s="15" t="s">
        <v>44</v>
      </c>
      <c r="C28" s="16" t="s">
        <v>50</v>
      </c>
      <c r="D28" s="17">
        <v>552467.62410000002</v>
      </c>
      <c r="E28" s="18">
        <v>345937.56640000001</v>
      </c>
      <c r="F28" s="21">
        <f t="shared" si="0"/>
        <v>62.616803466728257</v>
      </c>
    </row>
    <row r="29" spans="1:6" ht="18" customHeight="1">
      <c r="A29" s="14" t="s">
        <v>51</v>
      </c>
      <c r="B29" s="15" t="s">
        <v>44</v>
      </c>
      <c r="C29" s="16" t="s">
        <v>52</v>
      </c>
      <c r="D29" s="17">
        <v>142751.90030000001</v>
      </c>
      <c r="E29" s="18">
        <v>40559.998299999999</v>
      </c>
      <c r="F29" s="21">
        <f t="shared" si="0"/>
        <v>28.41293055627365</v>
      </c>
    </row>
    <row r="30" spans="1:6" ht="18" customHeight="1">
      <c r="A30" s="10" t="s">
        <v>53</v>
      </c>
      <c r="B30" s="11" t="s">
        <v>54</v>
      </c>
      <c r="C30" s="12"/>
      <c r="D30" s="13">
        <v>5390.7777999999998</v>
      </c>
      <c r="E30" s="7">
        <v>2334.6377000000002</v>
      </c>
      <c r="F30" s="22">
        <f t="shared" si="0"/>
        <v>43.30799351440529</v>
      </c>
    </row>
    <row r="31" spans="1:6" ht="18" customHeight="1">
      <c r="A31" s="14" t="s">
        <v>55</v>
      </c>
      <c r="B31" s="15" t="s">
        <v>54</v>
      </c>
      <c r="C31" s="16" t="s">
        <v>56</v>
      </c>
      <c r="D31" s="17">
        <v>5390.7777999999998</v>
      </c>
      <c r="E31" s="18">
        <v>2334.6377000000002</v>
      </c>
      <c r="F31" s="21">
        <f t="shared" si="0"/>
        <v>43.30799351440529</v>
      </c>
    </row>
    <row r="32" spans="1:6" ht="18" customHeight="1">
      <c r="A32" s="10" t="s">
        <v>57</v>
      </c>
      <c r="B32" s="11" t="s">
        <v>58</v>
      </c>
      <c r="C32" s="12"/>
      <c r="D32" s="13">
        <v>5686099.0313999997</v>
      </c>
      <c r="E32" s="7">
        <v>2459939.6305</v>
      </c>
      <c r="F32" s="22">
        <f t="shared" si="0"/>
        <v>43.262342370676713</v>
      </c>
    </row>
    <row r="33" spans="1:6" ht="18" customHeight="1">
      <c r="A33" s="14" t="s">
        <v>59</v>
      </c>
      <c r="B33" s="15" t="s">
        <v>58</v>
      </c>
      <c r="C33" s="16" t="s">
        <v>60</v>
      </c>
      <c r="D33" s="17">
        <v>2360133.2563999998</v>
      </c>
      <c r="E33" s="18">
        <v>999594.01040000003</v>
      </c>
      <c r="F33" s="21">
        <f t="shared" si="0"/>
        <v>42.353286946378546</v>
      </c>
    </row>
    <row r="34" spans="1:6" ht="18" customHeight="1">
      <c r="A34" s="14" t="s">
        <v>61</v>
      </c>
      <c r="B34" s="15" t="s">
        <v>58</v>
      </c>
      <c r="C34" s="16" t="s">
        <v>62</v>
      </c>
      <c r="D34" s="17">
        <v>2509811.9378</v>
      </c>
      <c r="E34" s="18">
        <v>1143127.8543</v>
      </c>
      <c r="F34" s="21">
        <f t="shared" si="0"/>
        <v>45.546354971202334</v>
      </c>
    </row>
    <row r="35" spans="1:6" ht="18" customHeight="1">
      <c r="A35" s="14" t="s">
        <v>63</v>
      </c>
      <c r="B35" s="15" t="s">
        <v>58</v>
      </c>
      <c r="C35" s="16" t="s">
        <v>64</v>
      </c>
      <c r="D35" s="17">
        <v>649175.24719999998</v>
      </c>
      <c r="E35" s="18">
        <v>255202.9264</v>
      </c>
      <c r="F35" s="21">
        <f t="shared" si="0"/>
        <v>39.311869560759192</v>
      </c>
    </row>
    <row r="36" spans="1:6" ht="18" customHeight="1">
      <c r="A36" s="14" t="s">
        <v>65</v>
      </c>
      <c r="B36" s="15" t="s">
        <v>58</v>
      </c>
      <c r="C36" s="16" t="s">
        <v>66</v>
      </c>
      <c r="D36" s="17">
        <v>28903.002799999998</v>
      </c>
      <c r="E36" s="18">
        <v>895.01599999999996</v>
      </c>
      <c r="F36" s="21">
        <f t="shared" si="0"/>
        <v>3.0966194280685606</v>
      </c>
    </row>
    <row r="37" spans="1:6" ht="18" customHeight="1">
      <c r="A37" s="14" t="s">
        <v>67</v>
      </c>
      <c r="B37" s="15" t="s">
        <v>58</v>
      </c>
      <c r="C37" s="16" t="s">
        <v>68</v>
      </c>
      <c r="D37" s="17">
        <v>138075.58720000001</v>
      </c>
      <c r="E37" s="18">
        <v>61119.823400000001</v>
      </c>
      <c r="F37" s="21">
        <f t="shared" si="0"/>
        <v>44.26548142175853</v>
      </c>
    </row>
    <row r="38" spans="1:6" ht="18" customHeight="1">
      <c r="A38" s="10" t="s">
        <v>69</v>
      </c>
      <c r="B38" s="11" t="s">
        <v>70</v>
      </c>
      <c r="C38" s="12"/>
      <c r="D38" s="13">
        <v>229080.4541</v>
      </c>
      <c r="E38" s="7">
        <v>111944.38619999999</v>
      </c>
      <c r="F38" s="22">
        <f t="shared" si="0"/>
        <v>48.866843153337364</v>
      </c>
    </row>
    <row r="39" spans="1:6" ht="18" customHeight="1">
      <c r="A39" s="14" t="s">
        <v>71</v>
      </c>
      <c r="B39" s="15" t="s">
        <v>70</v>
      </c>
      <c r="C39" s="16" t="s">
        <v>72</v>
      </c>
      <c r="D39" s="17">
        <v>181810.9001</v>
      </c>
      <c r="E39" s="18">
        <v>91964.964200000002</v>
      </c>
      <c r="F39" s="21">
        <f t="shared" si="0"/>
        <v>50.582756121562156</v>
      </c>
    </row>
    <row r="40" spans="1:6" ht="18" customHeight="1">
      <c r="A40" s="14" t="s">
        <v>73</v>
      </c>
      <c r="B40" s="15" t="s">
        <v>70</v>
      </c>
      <c r="C40" s="16" t="s">
        <v>74</v>
      </c>
      <c r="D40" s="17">
        <v>47269.553999999996</v>
      </c>
      <c r="E40" s="18">
        <v>19979.421999999999</v>
      </c>
      <c r="F40" s="21">
        <f t="shared" si="0"/>
        <v>42.266999176679349</v>
      </c>
    </row>
    <row r="41" spans="1:6" ht="18" customHeight="1">
      <c r="A41" s="10" t="s">
        <v>75</v>
      </c>
      <c r="B41" s="11" t="s">
        <v>76</v>
      </c>
      <c r="C41" s="12"/>
      <c r="D41" s="13">
        <v>405128.58779999998</v>
      </c>
      <c r="E41" s="7">
        <v>105686.26029999999</v>
      </c>
      <c r="F41" s="22">
        <f t="shared" si="0"/>
        <v>26.087090243104289</v>
      </c>
    </row>
    <row r="42" spans="1:6" ht="18" customHeight="1">
      <c r="A42" s="14" t="s">
        <v>77</v>
      </c>
      <c r="B42" s="15" t="s">
        <v>76</v>
      </c>
      <c r="C42" s="16" t="s">
        <v>78</v>
      </c>
      <c r="D42" s="17">
        <v>31507</v>
      </c>
      <c r="E42" s="18">
        <v>14062.479499999999</v>
      </c>
      <c r="F42" s="21">
        <f t="shared" si="0"/>
        <v>44.632873647126033</v>
      </c>
    </row>
    <row r="43" spans="1:6" ht="18" customHeight="1">
      <c r="A43" s="14" t="s">
        <v>79</v>
      </c>
      <c r="B43" s="15" t="s">
        <v>76</v>
      </c>
      <c r="C43" s="16" t="s">
        <v>80</v>
      </c>
      <c r="D43" s="17">
        <v>72758.175600000002</v>
      </c>
      <c r="E43" s="18">
        <v>25027.079099999999</v>
      </c>
      <c r="F43" s="21">
        <f t="shared" si="0"/>
        <v>34.39761771596703</v>
      </c>
    </row>
    <row r="44" spans="1:6" ht="18" customHeight="1">
      <c r="A44" s="14" t="s">
        <v>81</v>
      </c>
      <c r="B44" s="15" t="s">
        <v>76</v>
      </c>
      <c r="C44" s="16" t="s">
        <v>82</v>
      </c>
      <c r="D44" s="17">
        <v>272300.38829999999</v>
      </c>
      <c r="E44" s="18">
        <v>54291.674099999997</v>
      </c>
      <c r="F44" s="21">
        <f t="shared" si="0"/>
        <v>19.938155225906449</v>
      </c>
    </row>
    <row r="45" spans="1:6" ht="18" customHeight="1">
      <c r="A45" s="14" t="s">
        <v>83</v>
      </c>
      <c r="B45" s="15" t="s">
        <v>76</v>
      </c>
      <c r="C45" s="16" t="s">
        <v>84</v>
      </c>
      <c r="D45" s="17">
        <v>28563.0239</v>
      </c>
      <c r="E45" s="18">
        <v>12305.027599999999</v>
      </c>
      <c r="F45" s="21">
        <f t="shared" si="0"/>
        <v>43.080269242781398</v>
      </c>
    </row>
    <row r="46" spans="1:6" ht="18" customHeight="1">
      <c r="A46" s="10" t="s">
        <v>85</v>
      </c>
      <c r="B46" s="11" t="s">
        <v>86</v>
      </c>
      <c r="C46" s="12"/>
      <c r="D46" s="13">
        <v>23355.700400000002</v>
      </c>
      <c r="E46" s="7">
        <v>577.88149999999996</v>
      </c>
      <c r="F46" s="22">
        <f t="shared" si="0"/>
        <v>2.4742631995741817</v>
      </c>
    </row>
    <row r="47" spans="1:6" ht="18" customHeight="1">
      <c r="A47" s="14" t="s">
        <v>87</v>
      </c>
      <c r="B47" s="15" t="s">
        <v>86</v>
      </c>
      <c r="C47" s="16" t="s">
        <v>88</v>
      </c>
      <c r="D47" s="17">
        <v>23355.700400000002</v>
      </c>
      <c r="E47" s="18">
        <v>577.88149999999996</v>
      </c>
      <c r="F47" s="21">
        <f t="shared" si="0"/>
        <v>2.4742631995741817</v>
      </c>
    </row>
    <row r="48" spans="1:6" ht="18" customHeight="1">
      <c r="A48" s="10" t="s">
        <v>89</v>
      </c>
      <c r="B48" s="11" t="s">
        <v>90</v>
      </c>
      <c r="C48" s="12"/>
      <c r="D48" s="13">
        <v>9253.5758999999998</v>
      </c>
      <c r="E48" s="7">
        <v>3559.2750000000001</v>
      </c>
      <c r="F48" s="22">
        <f t="shared" si="0"/>
        <v>38.463779175356414</v>
      </c>
    </row>
    <row r="49" spans="1:6" ht="18" customHeight="1">
      <c r="A49" s="14" t="s">
        <v>91</v>
      </c>
      <c r="B49" s="15" t="s">
        <v>90</v>
      </c>
      <c r="C49" s="16" t="s">
        <v>92</v>
      </c>
      <c r="D49" s="17">
        <v>9253.5758999999998</v>
      </c>
      <c r="E49" s="18">
        <v>3559.2750000000001</v>
      </c>
      <c r="F49" s="21">
        <f t="shared" si="0"/>
        <v>38.463779175356414</v>
      </c>
    </row>
    <row r="50" spans="1:6" ht="18" customHeight="1">
      <c r="A50" s="10" t="s">
        <v>93</v>
      </c>
      <c r="B50" s="11" t="s">
        <v>94</v>
      </c>
      <c r="C50" s="12"/>
      <c r="D50" s="13">
        <v>158910</v>
      </c>
      <c r="E50" s="7">
        <v>73252.4323</v>
      </c>
      <c r="F50" s="22">
        <f t="shared" si="0"/>
        <v>46.09680466930967</v>
      </c>
    </row>
    <row r="51" spans="1:6" ht="18" customHeight="1">
      <c r="A51" s="14" t="s">
        <v>95</v>
      </c>
      <c r="B51" s="15" t="s">
        <v>94</v>
      </c>
      <c r="C51" s="16" t="s">
        <v>96</v>
      </c>
      <c r="D51" s="17">
        <v>158910</v>
      </c>
      <c r="E51" s="18">
        <v>73252.4323</v>
      </c>
      <c r="F51" s="21">
        <f t="shared" si="0"/>
        <v>46.09680466930967</v>
      </c>
    </row>
    <row r="52" spans="1:6" ht="12.95" customHeight="1">
      <c r="A52" s="19"/>
      <c r="B52" s="19"/>
      <c r="C52" s="19"/>
      <c r="D52" s="19"/>
      <c r="E52" s="19"/>
      <c r="F52" s="19"/>
    </row>
    <row r="53" spans="1:6" ht="12.95" customHeight="1">
      <c r="A53" s="19"/>
      <c r="B53" s="19"/>
      <c r="C53" s="19"/>
      <c r="D53" s="19"/>
      <c r="E53" s="19"/>
      <c r="F53" s="19"/>
    </row>
    <row r="54" spans="1:6" ht="28.5" customHeight="1">
      <c r="A54" s="30" t="s">
        <v>99</v>
      </c>
      <c r="B54" s="30"/>
      <c r="C54" s="30"/>
      <c r="D54" s="20"/>
      <c r="E54" s="20"/>
      <c r="F54" s="23" t="s">
        <v>100</v>
      </c>
    </row>
  </sheetData>
  <mergeCells count="4">
    <mergeCell ref="A1:F1"/>
    <mergeCell ref="A2:F2"/>
    <mergeCell ref="A3:F3"/>
    <mergeCell ref="A54:C54"/>
  </mergeCells>
  <pageMargins left="1.1811023622047245" right="0.39370078740157483" top="0.74803149606299213" bottom="0.74803149606299213" header="0.31496062992125984" footer="0.31496062992125984"/>
  <pageSetup paperSize="9" scale="56" orientation="portrait" r:id="rId1"/>
  <header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USER&lt;/Code&gt;&#10;  &lt;ObjectCode&gt;SQUERY_USER&lt;/ObjectCode&gt;&#10;  &lt;DocName&gt;Приложение к бюджету&lt;/DocName&gt;&#10;  &lt;VariantName&gt;Приложение 8&lt;/VariantName&gt;&#10;  &lt;VariantLink&gt;49033464&lt;/VariantLink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E48B6E-4728-4657-A160-1C7CE08F18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Суслова</cp:lastModifiedBy>
  <cp:lastPrinted>2021-07-27T15:17:28Z</cp:lastPrinted>
  <dcterms:created xsi:type="dcterms:W3CDTF">2021-07-05T14:04:30Z</dcterms:created>
  <dcterms:modified xsi:type="dcterms:W3CDTF">2021-09-10T07:38:58Z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8(4).xlsx</vt:lpwstr>
  </property>
  <property fmtid="{D5CDD505-2E9C-101B-9397-08002B2CF9AE}" pid="3" name="Название отчета">
    <vt:lpwstr>Приложение 8(4).xlsx</vt:lpwstr>
  </property>
  <property fmtid="{D5CDD505-2E9C-101B-9397-08002B2CF9AE}" pid="4" name="Версия клиента">
    <vt:lpwstr>20.2.8.12080 (.NET 4.0)</vt:lpwstr>
  </property>
  <property fmtid="{D5CDD505-2E9C-101B-9397-08002B2CF9AE}" pid="5" name="Версия базы">
    <vt:lpwstr>20.2.2923.163821826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smart21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budget57_pril_8.xlt</vt:lpwstr>
  </property>
  <property fmtid="{D5CDD505-2E9C-101B-9397-08002B2CF9AE}" pid="11" name="Локальная база">
    <vt:lpwstr>используется</vt:lpwstr>
  </property>
</Properties>
</file>