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495" windowWidth="23250" windowHeight="9405"/>
  </bookViews>
  <sheets>
    <sheet name="Лист1" sheetId="2" r:id="rId1"/>
  </sheets>
  <definedNames>
    <definedName name="_xlnm.Print_Titles" localSheetId="0">Лист1!$1:$4</definedName>
  </definedNames>
  <calcPr calcId="124519"/>
</workbook>
</file>

<file path=xl/calcChain.xml><?xml version="1.0" encoding="utf-8"?>
<calcChain xmlns="http://schemas.openxmlformats.org/spreadsheetml/2006/main">
  <c r="E5" i="2"/>
  <c r="F5" s="1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</calcChain>
</file>

<file path=xl/sharedStrings.xml><?xml version="1.0" encoding="utf-8"?>
<sst xmlns="http://schemas.openxmlformats.org/spreadsheetml/2006/main" count="134" uniqueCount="102">
  <si>
    <t>Распределение бюджетных ассигнований на 2021 год по разделам и подразделам классификации расходов бюджета города Орла</t>
  </si>
  <si>
    <t>Единица измерения: тыс. руб.</t>
  </si>
  <si>
    <t>Наименование</t>
  </si>
  <si>
    <t>РПр</t>
  </si>
  <si>
    <t>Пр</t>
  </si>
  <si>
    <t>% исполнения к утвержденному бюджету</t>
  </si>
  <si>
    <t>Итого:</t>
  </si>
  <si>
    <t>городские средства</t>
  </si>
  <si>
    <t>областные средства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</si>
  <si>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</si>
  <si>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</si>
  <si>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</si>
  <si>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</si>
  <si>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</si>
  <si>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</si>
  <si>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</si>
  <si>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</si>
  <si>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</si>
  <si>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</si>
  <si>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</si>
  <si>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</si>
  <si>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</si>
  <si>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</si>
  <si>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</si>
  <si>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</si>
  <si>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</si>
  <si>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</si>
  <si>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</si>
  <si>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</si>
  <si>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</si>
  <si>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</si>
  <si>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</si>
  <si>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</si>
  <si>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</si>
  <si>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</si>
  <si>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</si>
  <si>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</si>
  <si>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</si>
  <si>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</si>
  <si>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</si>
  <si>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</si>
  <si>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</si>
  <si>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</si>
  <si>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</si>
  <si>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</si>
  <si>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</si>
  <si>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</si>
  <si>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</si>
  <si>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</si>
  <si>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</si>
  <si>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</si>
  <si>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</si>
  <si>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</si>
  <si>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</si>
  <si>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</si>
  <si>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</si>
  <si>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</si>
  <si>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</si>
  <si>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</si>
  <si>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</si>
  <si>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</si>
  <si>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</si>
  <si>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</si>
  <si>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</si>
  <si>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</si>
  <si>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</si>
  <si>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</si>
  <si>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</si>
  <si>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</si>
  <si>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 И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</si>
  <si>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</si>
  <si>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</si>
  <si>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</si>
  <si>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</si>
  <si>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</si>
  <si>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</si>
  <si>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</si>
  <si>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</si>
  <si>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</si>
  <si>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</si>
  <si>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</si>
  <si>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</si>
  <si>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</si>
  <si>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</si>
  <si>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</si>
  <si>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</si>
  <si>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</si>
  <si>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</si>
  <si>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</si>
  <si>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</si>
  <si>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</si>
  <si>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</si>
  <si>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</si>
  <si>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</si>
  <si>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</si>
  <si>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>Обслуживание внутреннего государственного и муниципального долга</t>
  </si>
  <si>
    <t>1301</t>
  </si>
  <si>
    <t>Отчет за 9 месяцев</t>
  </si>
  <si>
    <t>Утверждено на 2021 год</t>
  </si>
  <si>
    <t>А.В. Степанов</t>
  </si>
  <si>
    <t xml:space="preserve">Заместитель Мэра города Орла                                                                                   </t>
  </si>
  <si>
    <t xml:space="preserve">Приложение 8
к постановлению администрации города Орла
№4573 от 29.10.2021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</si>
</sst>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name val="Arial Cyr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1">
      <alignment horizontal="right" vertical="center" wrapText="1"/>
    </xf>
    <xf numFmtId="0" fontId="2" fillId="0" borderId="1"/>
    <xf numFmtId="49" fontId="3" fillId="0" borderId="1">
      <alignment horizontal="center" vertical="center" wrapText="1"/>
    </xf>
    <xf numFmtId="0" fontId="1" fillId="0" borderId="2">
      <alignment horizontal="right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0" fontId="4" fillId="0" borderId="3">
      <alignment horizontal="center" vertical="center" wrapText="1"/>
    </xf>
    <xf numFmtId="0" fontId="3" fillId="0" borderId="3">
      <alignment horizontal="center" vertical="center"/>
    </xf>
    <xf numFmtId="0" fontId="3" fillId="0" borderId="4">
      <alignment horizontal="center"/>
    </xf>
    <xf numFmtId="164" fontId="3" fillId="0" borderId="3">
      <alignment horizontal="right" vertical="center"/>
    </xf>
    <xf numFmtId="164" fontId="3" fillId="0" borderId="3">
      <alignment horizontal="right" vertical="center" shrinkToFit="1"/>
    </xf>
    <xf numFmtId="164" fontId="2" fillId="0" borderId="1"/>
    <xf numFmtId="0" fontId="1" fillId="0" borderId="4"/>
    <xf numFmtId="164" fontId="4" fillId="0" borderId="3">
      <alignment horizontal="right" vertical="center"/>
    </xf>
    <xf numFmtId="49" fontId="3" fillId="0" borderId="3">
      <alignment horizontal="left" vertical="center" wrapText="1"/>
    </xf>
    <xf numFmtId="49" fontId="3" fillId="0" borderId="3">
      <alignment horizontal="center" vertical="center" shrinkToFit="1"/>
    </xf>
    <xf numFmtId="0" fontId="1" fillId="0" borderId="3"/>
    <xf numFmtId="164" fontId="3" fillId="0" borderId="4">
      <alignment horizontal="right" vertical="center"/>
    </xf>
    <xf numFmtId="49" fontId="1" fillId="0" borderId="3">
      <alignment horizontal="left" vertical="center" wrapText="1"/>
    </xf>
    <xf numFmtId="49" fontId="1" fillId="0" borderId="3">
      <alignment horizontal="center" vertical="center"/>
    </xf>
    <xf numFmtId="49" fontId="1" fillId="0" borderId="3">
      <alignment horizontal="center" vertical="center" shrinkToFit="1"/>
    </xf>
    <xf numFmtId="164" fontId="1" fillId="0" borderId="4">
      <alignment horizontal="right" vertical="center"/>
    </xf>
    <xf numFmtId="164" fontId="1" fillId="0" borderId="3">
      <alignment horizontal="right" vertical="center"/>
    </xf>
    <xf numFmtId="164" fontId="1" fillId="0" borderId="3">
      <alignment horizontal="right" vertical="center" shrinkToFit="1"/>
    </xf>
    <xf numFmtId="0" fontId="1" fillId="0" borderId="1"/>
    <xf numFmtId="0" fontId="3" fillId="0" borderId="1">
      <alignment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2" borderId="1"/>
    <xf numFmtId="0" fontId="5" fillId="0" borderId="1"/>
    <xf numFmtId="0" fontId="6" fillId="0" borderId="1"/>
    <xf numFmtId="4" fontId="3" fillId="0" borderId="3">
      <alignment horizontal="right" vertical="center"/>
    </xf>
    <xf numFmtId="4" fontId="6" fillId="2" borderId="1"/>
    <xf numFmtId="4" fontId="3" fillId="0" borderId="4">
      <alignment horizontal="right" vertical="center"/>
    </xf>
    <xf numFmtId="4" fontId="1" fillId="0" borderId="4">
      <alignment horizontal="right" vertical="center"/>
    </xf>
    <xf numFmtId="4" fontId="4" fillId="0" borderId="3">
      <alignment horizontal="right" vertical="center"/>
    </xf>
    <xf numFmtId="4" fontId="1" fillId="0" borderId="3">
      <alignment horizontal="right" vertical="center"/>
    </xf>
    <xf numFmtId="4" fontId="3" fillId="0" borderId="3">
      <alignment horizontal="right" vertical="center" shrinkToFit="1"/>
    </xf>
    <xf numFmtId="4" fontId="1" fillId="0" borderId="3">
      <alignment horizontal="right" vertical="center" shrinkToFit="1"/>
    </xf>
    <xf numFmtId="4" fontId="2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49" fontId="3" fillId="0" borderId="3" xfId="5" applyNumberFormat="1" applyProtection="1">
      <alignment horizontal="center" vertical="center" wrapText="1"/>
    </xf>
    <xf numFmtId="0" fontId="3" fillId="0" borderId="3" xfId="8" applyNumberFormat="1" applyProtection="1">
      <alignment horizontal="center" vertical="center"/>
    </xf>
    <xf numFmtId="0" fontId="3" fillId="0" borderId="4" xfId="9" applyNumberFormat="1" applyProtection="1">
      <alignment horizontal="center"/>
    </xf>
    <xf numFmtId="164" fontId="3" fillId="0" borderId="3" xfId="10" applyNumberFormat="1" applyProtection="1">
      <alignment horizontal="right" vertical="center"/>
    </xf>
    <xf numFmtId="0" fontId="1" fillId="0" borderId="4" xfId="13" applyNumberFormat="1" applyProtection="1"/>
    <xf numFmtId="164" fontId="4" fillId="0" borderId="3" xfId="14" applyNumberFormat="1" applyProtection="1">
      <alignment horizontal="right" vertical="center"/>
    </xf>
    <xf numFmtId="49" fontId="3" fillId="0" borderId="3" xfId="15" applyNumberFormat="1" applyProtection="1">
      <alignment horizontal="left" vertical="center" wrapText="1"/>
    </xf>
    <xf numFmtId="49" fontId="3" fillId="0" borderId="3" xfId="16" applyNumberFormat="1" applyProtection="1">
      <alignment horizontal="center" vertical="center" shrinkToFit="1"/>
    </xf>
    <xf numFmtId="0" fontId="1" fillId="0" borderId="3" xfId="17" applyNumberFormat="1" applyProtection="1"/>
    <xf numFmtId="164" fontId="3" fillId="0" borderId="4" xfId="18" applyNumberFormat="1" applyProtection="1">
      <alignment horizontal="right" vertical="center"/>
    </xf>
    <xf numFmtId="49" fontId="1" fillId="0" borderId="3" xfId="19" applyNumberFormat="1" applyProtection="1">
      <alignment horizontal="left" vertical="center" wrapText="1"/>
    </xf>
    <xf numFmtId="49" fontId="1" fillId="0" borderId="3" xfId="20" applyNumberFormat="1" applyProtection="1">
      <alignment horizontal="center" vertical="center"/>
    </xf>
    <xf numFmtId="49" fontId="1" fillId="0" borderId="3" xfId="21" applyNumberFormat="1" applyProtection="1">
      <alignment horizontal="center" vertical="center" shrinkToFit="1"/>
    </xf>
    <xf numFmtId="164" fontId="1" fillId="0" borderId="4" xfId="22" applyNumberFormat="1" applyProtection="1">
      <alignment horizontal="right" vertical="center"/>
    </xf>
    <xf numFmtId="164" fontId="1" fillId="0" borderId="3" xfId="23" applyNumberFormat="1" applyProtection="1">
      <alignment horizontal="right" vertical="center"/>
    </xf>
    <xf numFmtId="0" fontId="1" fillId="0" borderId="1" xfId="25" applyNumberFormat="1" applyProtection="1"/>
    <xf numFmtId="164" fontId="8" fillId="0" borderId="5" xfId="0" applyNumberFormat="1" applyFont="1" applyFill="1" applyBorder="1" applyAlignment="1">
      <alignment horizontal="center" vertical="center" wrapText="1" shrinkToFit="1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64" fontId="9" fillId="0" borderId="3" xfId="10" applyNumberFormat="1" applyFont="1" applyProtection="1">
      <alignment horizontal="right" vertical="center"/>
    </xf>
    <xf numFmtId="164" fontId="10" fillId="0" borderId="3" xfId="10" applyNumberFormat="1" applyFont="1" applyProtection="1">
      <alignment horizontal="right" vertical="center"/>
    </xf>
    <xf numFmtId="0" fontId="0" fillId="0" borderId="0" xfId="0" applyAlignment="1" applyProtection="1">
      <alignment horizontal="right"/>
      <protection locked="0"/>
    </xf>
    <xf numFmtId="49" fontId="1" fillId="0" borderId="3" xfId="19" applyNumberFormat="1" applyAlignment="1" applyProtection="1">
      <alignment horizontal="left" vertical="center" wrapText="1"/>
    </xf>
    <xf numFmtId="0" fontId="11" fillId="0" borderId="1" xfId="26" applyFont="1" applyAlignment="1">
      <alignment wrapText="1"/>
    </xf>
    <xf numFmtId="0" fontId="11" fillId="0" borderId="1" xfId="26" applyFont="1" applyAlignment="1">
      <alignment horizontal="right" wrapText="1"/>
    </xf>
    <xf numFmtId="0" fontId="1" fillId="0" borderId="1" xfId="1">
      <alignment horizontal="right" vertical="center" wrapText="1"/>
    </xf>
    <xf numFmtId="49" fontId="3" fillId="0" borderId="1" xfId="3" applyNumberFormat="1" applyProtection="1">
      <alignment horizontal="center" vertical="center" wrapText="1"/>
    </xf>
    <xf numFmtId="49" fontId="3" fillId="0" borderId="1" xfId="3">
      <alignment horizontal="center" vertical="center" wrapText="1"/>
    </xf>
    <xf numFmtId="0" fontId="1" fillId="0" borderId="2" xfId="4" applyNumberFormat="1" applyProtection="1">
      <alignment horizontal="right"/>
    </xf>
    <xf numFmtId="0" fontId="1" fillId="0" borderId="2" xfId="4">
      <alignment horizontal="right"/>
    </xf>
    <xf numFmtId="0" fontId="11" fillId="0" borderId="1" xfId="26" applyNumberFormat="1" applyFont="1" applyAlignment="1" applyProtection="1">
      <alignment horizontal="left" wrapText="1"/>
    </xf>
    <xf numFmtId="0" fontId="1" fillId="0" borderId="1" xfId="1" applyNumberFormat="1" applyFont="1" applyProtection="1">
      <alignment horizontal="right" vertical="center" wrapText="1"/>
    </xf>
  </cellXfs>
  <cellStyles count="44">
    <cellStyle name="br" xfId="29"/>
    <cellStyle name="col" xfId="28"/>
    <cellStyle name="st35" xfId="10"/>
    <cellStyle name="st36" xfId="11"/>
    <cellStyle name="st37" xfId="12"/>
    <cellStyle name="st38" xfId="14"/>
    <cellStyle name="st39" xfId="18"/>
    <cellStyle name="st40" xfId="22"/>
    <cellStyle name="st41" xfId="23"/>
    <cellStyle name="st42" xfId="24"/>
    <cellStyle name="style0" xfId="30"/>
    <cellStyle name="td" xfId="31"/>
    <cellStyle name="tr" xfId="27"/>
    <cellStyle name="xl21" xfId="32"/>
    <cellStyle name="xl22" xfId="1"/>
    <cellStyle name="xl23" xfId="3"/>
    <cellStyle name="xl24" xfId="4"/>
    <cellStyle name="xl25" xfId="5"/>
    <cellStyle name="xl26" xfId="8"/>
    <cellStyle name="xl27" xfId="15"/>
    <cellStyle name="xl28" xfId="19"/>
    <cellStyle name="xl29" xfId="25"/>
    <cellStyle name="xl30" xfId="26"/>
    <cellStyle name="xl31" xfId="33"/>
    <cellStyle name="xl32" xfId="16"/>
    <cellStyle name="xl33" xfId="20"/>
    <cellStyle name="xl34" xfId="34"/>
    <cellStyle name="xl35" xfId="9"/>
    <cellStyle name="xl36" xfId="13"/>
    <cellStyle name="xl37" xfId="17"/>
    <cellStyle name="xl38" xfId="21"/>
    <cellStyle name="xl39" xfId="6"/>
    <cellStyle name="xl40" xfId="35"/>
    <cellStyle name="xl41" xfId="36"/>
    <cellStyle name="xl42" xfId="37"/>
    <cellStyle name="xl43" xfId="38"/>
    <cellStyle name="xl44" xfId="7"/>
    <cellStyle name="xl45" xfId="39"/>
    <cellStyle name="xl46" xfId="40"/>
    <cellStyle name="xl47" xfId="41"/>
    <cellStyle name="xl48" xfId="42"/>
    <cellStyle name="xl49" xfId="2"/>
    <cellStyle name="xl50" xfId="4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4"/>
  <sheetViews>
    <sheetView tabSelected="1" view="pageBreakPreview" zoomScaleSheetLayoutView="100" workbookViewId="0">
      <selection activeCell="B4" sqref="B4"/>
    </sheetView>
  </sheetViews>
  <sheetFormatPr defaultColWidth="9.140625" defaultRowHeight="15"/>
  <cols>
    <col min="1" max="1" width="69.28515625" style="1" customWidth="1"/>
    <col min="2" max="3" width="7.42578125" style="1" customWidth="1"/>
    <col min="4" max="4" width="13" style="1" customWidth="1"/>
    <col min="5" max="5" width="11.5703125" style="1" customWidth="1"/>
    <col min="6" max="6" width="15.7109375" style="1" customWidth="1"/>
    <col min="7" max="16384" width="9.140625" style="1"/>
  </cols>
  <sheetData>
    <row r="1" spans="1:6" ht="61.5" customHeight="1">
      <c r="A1" s="33" t="s">
        <v>101</v>
      </c>
      <c r="B1" s="27"/>
      <c r="C1" s="27"/>
      <c r="D1" s="27"/>
      <c r="E1" s="27"/>
      <c r="F1" s="27"/>
    </row>
    <row r="2" spans="1:6" ht="15.2" customHeight="1">
      <c r="A2" s="28" t="s">
        <v>0</v>
      </c>
      <c r="B2" s="29"/>
      <c r="C2" s="29"/>
      <c r="D2" s="29"/>
      <c r="E2" s="29"/>
      <c r="F2" s="29"/>
    </row>
    <row r="3" spans="1:6" ht="16.5" customHeight="1">
      <c r="A3" s="30" t="s">
        <v>1</v>
      </c>
      <c r="B3" s="31"/>
      <c r="C3" s="31"/>
      <c r="D3" s="31"/>
      <c r="E3" s="31"/>
      <c r="F3" s="31"/>
    </row>
    <row r="4" spans="1:6" ht="54" customHeight="1">
      <c r="A4" s="2" t="s">
        <v>2</v>
      </c>
      <c r="B4" s="2" t="s">
        <v>3</v>
      </c>
      <c r="C4" s="2" t="s">
        <v>4</v>
      </c>
      <c r="D4" s="18" t="s">
        <v>98</v>
      </c>
      <c r="E4" s="19" t="s">
        <v>97</v>
      </c>
      <c r="F4" s="20" t="s">
        <v>5</v>
      </c>
    </row>
    <row r="5" spans="1:6" ht="18.75" customHeight="1">
      <c r="A5" s="3" t="s">
        <v>6</v>
      </c>
      <c r="B5" s="3"/>
      <c r="C5" s="4"/>
      <c r="D5" s="5">
        <v>11469968.412799999</v>
      </c>
      <c r="E5" s="5">
        <f>E6+E7</f>
        <v>6616960.7417000001</v>
      </c>
      <c r="F5" s="22">
        <f>E5/D5*100</f>
        <v>57.689441710369074</v>
      </c>
    </row>
    <row r="6" spans="1:6" ht="18.75" customHeight="1">
      <c r="A6" s="3" t="s">
        <v>7</v>
      </c>
      <c r="B6" s="3">
        <v>1</v>
      </c>
      <c r="C6" s="6"/>
      <c r="D6" s="5">
        <v>4737456.7326999996</v>
      </c>
      <c r="E6" s="7">
        <v>3182434.9689000002</v>
      </c>
      <c r="F6" s="22">
        <f t="shared" ref="F6:F51" si="0">E6/D6*100</f>
        <v>67.176021829042597</v>
      </c>
    </row>
    <row r="7" spans="1:6" ht="18.75" customHeight="1">
      <c r="A7" s="3" t="s">
        <v>8</v>
      </c>
      <c r="B7" s="3">
        <v>2</v>
      </c>
      <c r="C7" s="6"/>
      <c r="D7" s="5">
        <v>6732511.6801000005</v>
      </c>
      <c r="E7" s="7">
        <v>3434525.7727999999</v>
      </c>
      <c r="F7" s="22">
        <f t="shared" si="0"/>
        <v>51.014033632526655</v>
      </c>
    </row>
    <row r="8" spans="1:6">
      <c r="A8" s="8" t="s">
        <v>9</v>
      </c>
      <c r="B8" s="9" t="s">
        <v>10</v>
      </c>
      <c r="C8" s="10"/>
      <c r="D8" s="11">
        <v>801551.87840000005</v>
      </c>
      <c r="E8" s="5">
        <v>697645.85490000003</v>
      </c>
      <c r="F8" s="22">
        <f t="shared" si="0"/>
        <v>87.036893518681566</v>
      </c>
    </row>
    <row r="9" spans="1:6" ht="25.5">
      <c r="A9" s="12" t="s">
        <v>11</v>
      </c>
      <c r="B9" s="13" t="s">
        <v>10</v>
      </c>
      <c r="C9" s="14" t="s">
        <v>12</v>
      </c>
      <c r="D9" s="15">
        <v>2617.0001000000002</v>
      </c>
      <c r="E9" s="16">
        <v>1315.2195999999999</v>
      </c>
      <c r="F9" s="21">
        <f t="shared" si="0"/>
        <v>50.256765370394895</v>
      </c>
    </row>
    <row r="10" spans="1:6" ht="38.25">
      <c r="A10" s="12" t="s">
        <v>13</v>
      </c>
      <c r="B10" s="13" t="s">
        <v>10</v>
      </c>
      <c r="C10" s="14" t="s">
        <v>14</v>
      </c>
      <c r="D10" s="15">
        <v>49237.1751</v>
      </c>
      <c r="E10" s="16">
        <v>38152.149899999997</v>
      </c>
      <c r="F10" s="21">
        <f t="shared" si="0"/>
        <v>77.486472005173994</v>
      </c>
    </row>
    <row r="11" spans="1:6" ht="38.25">
      <c r="A11" s="12" t="s">
        <v>15</v>
      </c>
      <c r="B11" s="13" t="s">
        <v>10</v>
      </c>
      <c r="C11" s="14" t="s">
        <v>16</v>
      </c>
      <c r="D11" s="15">
        <v>140161.4993</v>
      </c>
      <c r="E11" s="16">
        <v>116114.3216</v>
      </c>
      <c r="F11" s="21">
        <f t="shared" si="0"/>
        <v>82.843235967011381</v>
      </c>
    </row>
    <row r="12" spans="1:6">
      <c r="A12" s="12" t="s">
        <v>17</v>
      </c>
      <c r="B12" s="13" t="s">
        <v>10</v>
      </c>
      <c r="C12" s="14" t="s">
        <v>18</v>
      </c>
      <c r="D12" s="15">
        <v>1005.7</v>
      </c>
      <c r="E12" s="16">
        <v>520.04499999999996</v>
      </c>
      <c r="F12" s="21">
        <f t="shared" si="0"/>
        <v>51.709754399920449</v>
      </c>
    </row>
    <row r="13" spans="1:6" ht="25.5">
      <c r="A13" s="12" t="s">
        <v>19</v>
      </c>
      <c r="B13" s="13" t="s">
        <v>10</v>
      </c>
      <c r="C13" s="14" t="s">
        <v>20</v>
      </c>
      <c r="D13" s="15">
        <v>39050.539299999997</v>
      </c>
      <c r="E13" s="16">
        <v>28860.516299999999</v>
      </c>
      <c r="F13" s="21">
        <f t="shared" si="0"/>
        <v>73.905551158418959</v>
      </c>
    </row>
    <row r="14" spans="1:6">
      <c r="A14" s="12" t="s">
        <v>21</v>
      </c>
      <c r="B14" s="13" t="s">
        <v>10</v>
      </c>
      <c r="C14" s="14" t="s">
        <v>22</v>
      </c>
      <c r="D14" s="15">
        <v>5064.1030000000001</v>
      </c>
      <c r="E14" s="16">
        <v>2802.8377999999998</v>
      </c>
      <c r="F14" s="21">
        <f t="shared" si="0"/>
        <v>55.347172046066198</v>
      </c>
    </row>
    <row r="15" spans="1:6">
      <c r="A15" s="12" t="s">
        <v>23</v>
      </c>
      <c r="B15" s="13" t="s">
        <v>10</v>
      </c>
      <c r="C15" s="14" t="s">
        <v>24</v>
      </c>
      <c r="D15" s="15">
        <v>5730.5739000000003</v>
      </c>
      <c r="E15" s="16">
        <v>0</v>
      </c>
      <c r="F15" s="21">
        <f t="shared" si="0"/>
        <v>0</v>
      </c>
    </row>
    <row r="16" spans="1:6">
      <c r="A16" s="12" t="s">
        <v>25</v>
      </c>
      <c r="B16" s="13" t="s">
        <v>10</v>
      </c>
      <c r="C16" s="14" t="s">
        <v>26</v>
      </c>
      <c r="D16" s="15">
        <v>558685.28769999999</v>
      </c>
      <c r="E16" s="16">
        <v>509880.7647</v>
      </c>
      <c r="F16" s="21">
        <f t="shared" si="0"/>
        <v>91.264398029717441</v>
      </c>
    </row>
    <row r="17" spans="1:6">
      <c r="A17" s="8" t="s">
        <v>27</v>
      </c>
      <c r="B17" s="9" t="s">
        <v>28</v>
      </c>
      <c r="C17" s="10"/>
      <c r="D17" s="11">
        <v>220</v>
      </c>
      <c r="E17" s="5">
        <v>0</v>
      </c>
      <c r="F17" s="22">
        <f t="shared" si="0"/>
        <v>0</v>
      </c>
    </row>
    <row r="18" spans="1:6">
      <c r="A18" s="12" t="s">
        <v>29</v>
      </c>
      <c r="B18" s="13" t="s">
        <v>28</v>
      </c>
      <c r="C18" s="14" t="s">
        <v>30</v>
      </c>
      <c r="D18" s="15">
        <v>220</v>
      </c>
      <c r="E18" s="16">
        <v>0</v>
      </c>
      <c r="F18" s="21">
        <f t="shared" si="0"/>
        <v>0</v>
      </c>
    </row>
    <row r="19" spans="1:6" ht="25.5">
      <c r="A19" s="8" t="s">
        <v>31</v>
      </c>
      <c r="B19" s="9" t="s">
        <v>32</v>
      </c>
      <c r="C19" s="10"/>
      <c r="D19" s="11">
        <v>14982.232400000001</v>
      </c>
      <c r="E19" s="5">
        <v>11554.4023</v>
      </c>
      <c r="F19" s="22">
        <f t="shared" si="0"/>
        <v>77.120698648353624</v>
      </c>
    </row>
    <row r="20" spans="1:6" ht="25.5">
      <c r="A20" s="12" t="s">
        <v>33</v>
      </c>
      <c r="B20" s="13" t="s">
        <v>32</v>
      </c>
      <c r="C20" s="14" t="s">
        <v>34</v>
      </c>
      <c r="D20" s="15">
        <v>14982.232400000001</v>
      </c>
      <c r="E20" s="16">
        <v>11554.4023</v>
      </c>
      <c r="F20" s="21">
        <f t="shared" si="0"/>
        <v>77.120698648353624</v>
      </c>
    </row>
    <row r="21" spans="1:6">
      <c r="A21" s="8" t="s">
        <v>35</v>
      </c>
      <c r="B21" s="9" t="s">
        <v>36</v>
      </c>
      <c r="C21" s="10"/>
      <c r="D21" s="11">
        <v>2384972.2532000002</v>
      </c>
      <c r="E21" s="5">
        <v>776461.73679999996</v>
      </c>
      <c r="F21" s="22">
        <f t="shared" si="0"/>
        <v>32.556426422076576</v>
      </c>
    </row>
    <row r="22" spans="1:6">
      <c r="A22" s="12" t="s">
        <v>37</v>
      </c>
      <c r="B22" s="13" t="s">
        <v>36</v>
      </c>
      <c r="C22" s="14" t="s">
        <v>38</v>
      </c>
      <c r="D22" s="15">
        <v>59278.207499999997</v>
      </c>
      <c r="E22" s="16">
        <v>47443.665099999998</v>
      </c>
      <c r="F22" s="21">
        <f t="shared" si="0"/>
        <v>80.035593350220651</v>
      </c>
    </row>
    <row r="23" spans="1:6">
      <c r="A23" s="12" t="s">
        <v>39</v>
      </c>
      <c r="B23" s="13" t="s">
        <v>36</v>
      </c>
      <c r="C23" s="14" t="s">
        <v>40</v>
      </c>
      <c r="D23" s="15">
        <v>2325194.0457000001</v>
      </c>
      <c r="E23" s="16">
        <v>728882.07169999997</v>
      </c>
      <c r="F23" s="21">
        <f t="shared" si="0"/>
        <v>31.347150275390025</v>
      </c>
    </row>
    <row r="24" spans="1:6">
      <c r="A24" s="12" t="s">
        <v>41</v>
      </c>
      <c r="B24" s="13" t="s">
        <v>36</v>
      </c>
      <c r="C24" s="14" t="s">
        <v>42</v>
      </c>
      <c r="D24" s="15">
        <v>500</v>
      </c>
      <c r="E24" s="16">
        <v>136</v>
      </c>
      <c r="F24" s="21">
        <f t="shared" si="0"/>
        <v>27.200000000000003</v>
      </c>
    </row>
    <row r="25" spans="1:6">
      <c r="A25" s="8" t="s">
        <v>43</v>
      </c>
      <c r="B25" s="9" t="s">
        <v>44</v>
      </c>
      <c r="C25" s="10"/>
      <c r="D25" s="11">
        <v>1283436.4654000001</v>
      </c>
      <c r="E25" s="5">
        <v>824343.2537</v>
      </c>
      <c r="F25" s="22">
        <f t="shared" si="0"/>
        <v>64.22937760640005</v>
      </c>
    </row>
    <row r="26" spans="1:6">
      <c r="A26" s="12" t="s">
        <v>45</v>
      </c>
      <c r="B26" s="13" t="s">
        <v>44</v>
      </c>
      <c r="C26" s="14" t="s">
        <v>46</v>
      </c>
      <c r="D26" s="15">
        <v>459822.27649999998</v>
      </c>
      <c r="E26" s="16">
        <v>194585.4829</v>
      </c>
      <c r="F26" s="21">
        <f t="shared" si="0"/>
        <v>42.317541546945911</v>
      </c>
    </row>
    <row r="27" spans="1:6">
      <c r="A27" s="12" t="s">
        <v>47</v>
      </c>
      <c r="B27" s="13" t="s">
        <v>44</v>
      </c>
      <c r="C27" s="14" t="s">
        <v>48</v>
      </c>
      <c r="D27" s="15">
        <v>89964.170599999998</v>
      </c>
      <c r="E27" s="16">
        <v>72960.389599999995</v>
      </c>
      <c r="F27" s="21">
        <f t="shared" si="0"/>
        <v>81.099385581397215</v>
      </c>
    </row>
    <row r="28" spans="1:6">
      <c r="A28" s="12" t="s">
        <v>49</v>
      </c>
      <c r="B28" s="13" t="s">
        <v>44</v>
      </c>
      <c r="C28" s="14" t="s">
        <v>50</v>
      </c>
      <c r="D28" s="15">
        <v>533395.61199999996</v>
      </c>
      <c r="E28" s="16">
        <v>441588.90659999999</v>
      </c>
      <c r="F28" s="21">
        <f t="shared" si="0"/>
        <v>82.788252596273708</v>
      </c>
    </row>
    <row r="29" spans="1:6">
      <c r="A29" s="12" t="s">
        <v>51</v>
      </c>
      <c r="B29" s="13" t="s">
        <v>44</v>
      </c>
      <c r="C29" s="14" t="s">
        <v>52</v>
      </c>
      <c r="D29" s="15">
        <v>200254.4063</v>
      </c>
      <c r="E29" s="16">
        <v>115208.4746</v>
      </c>
      <c r="F29" s="21">
        <f t="shared" si="0"/>
        <v>57.531055984559373</v>
      </c>
    </row>
    <row r="30" spans="1:6">
      <c r="A30" s="8" t="s">
        <v>53</v>
      </c>
      <c r="B30" s="9" t="s">
        <v>54</v>
      </c>
      <c r="C30" s="10"/>
      <c r="D30" s="11">
        <v>5390.7779</v>
      </c>
      <c r="E30" s="5">
        <v>4835.3046999999997</v>
      </c>
      <c r="F30" s="22">
        <f t="shared" si="0"/>
        <v>89.695861890359083</v>
      </c>
    </row>
    <row r="31" spans="1:6">
      <c r="A31" s="12" t="s">
        <v>55</v>
      </c>
      <c r="B31" s="13" t="s">
        <v>54</v>
      </c>
      <c r="C31" s="14" t="s">
        <v>56</v>
      </c>
      <c r="D31" s="15">
        <v>5390.7779</v>
      </c>
      <c r="E31" s="16">
        <v>4835.3046999999997</v>
      </c>
      <c r="F31" s="21">
        <f t="shared" si="0"/>
        <v>89.695861890359083</v>
      </c>
    </row>
    <row r="32" spans="1:6">
      <c r="A32" s="8" t="s">
        <v>57</v>
      </c>
      <c r="B32" s="9" t="s">
        <v>58</v>
      </c>
      <c r="C32" s="10"/>
      <c r="D32" s="11">
        <v>6109031.7587000001</v>
      </c>
      <c r="E32" s="5">
        <v>3822195.5332999998</v>
      </c>
      <c r="F32" s="22">
        <f t="shared" si="0"/>
        <v>62.566306483130177</v>
      </c>
    </row>
    <row r="33" spans="1:6">
      <c r="A33" s="12" t="s">
        <v>59</v>
      </c>
      <c r="B33" s="13" t="s">
        <v>58</v>
      </c>
      <c r="C33" s="14" t="s">
        <v>60</v>
      </c>
      <c r="D33" s="15">
        <v>2559413.7119</v>
      </c>
      <c r="E33" s="16">
        <v>1642331.5629</v>
      </c>
      <c r="F33" s="21">
        <f t="shared" si="0"/>
        <v>64.168272415826152</v>
      </c>
    </row>
    <row r="34" spans="1:6">
      <c r="A34" s="12" t="s">
        <v>61</v>
      </c>
      <c r="B34" s="13" t="s">
        <v>58</v>
      </c>
      <c r="C34" s="14" t="s">
        <v>62</v>
      </c>
      <c r="D34" s="15">
        <v>2684725.1036</v>
      </c>
      <c r="E34" s="16">
        <v>1592495.2161999999</v>
      </c>
      <c r="F34" s="21">
        <f t="shared" si="0"/>
        <v>59.316881794139455</v>
      </c>
    </row>
    <row r="35" spans="1:6">
      <c r="A35" s="12" t="s">
        <v>63</v>
      </c>
      <c r="B35" s="13" t="s">
        <v>58</v>
      </c>
      <c r="C35" s="14" t="s">
        <v>64</v>
      </c>
      <c r="D35" s="15">
        <v>696385.46900000004</v>
      </c>
      <c r="E35" s="16">
        <v>483894.75160000002</v>
      </c>
      <c r="F35" s="21">
        <f t="shared" si="0"/>
        <v>69.486623880143028</v>
      </c>
    </row>
    <row r="36" spans="1:6">
      <c r="A36" s="12" t="s">
        <v>65</v>
      </c>
      <c r="B36" s="13" t="s">
        <v>58</v>
      </c>
      <c r="C36" s="14" t="s">
        <v>66</v>
      </c>
      <c r="D36" s="15">
        <v>28903.002799999998</v>
      </c>
      <c r="E36" s="16">
        <v>11075.3788</v>
      </c>
      <c r="F36" s="21">
        <f t="shared" si="0"/>
        <v>38.319128557812</v>
      </c>
    </row>
    <row r="37" spans="1:6">
      <c r="A37" s="12" t="s">
        <v>67</v>
      </c>
      <c r="B37" s="13" t="s">
        <v>58</v>
      </c>
      <c r="C37" s="14" t="s">
        <v>68</v>
      </c>
      <c r="D37" s="15">
        <v>139604.47140000001</v>
      </c>
      <c r="E37" s="16">
        <v>92398.623800000001</v>
      </c>
      <c r="F37" s="21">
        <f t="shared" si="0"/>
        <v>66.186005987770955</v>
      </c>
    </row>
    <row r="38" spans="1:6">
      <c r="A38" s="8" t="s">
        <v>69</v>
      </c>
      <c r="B38" s="9" t="s">
        <v>70</v>
      </c>
      <c r="C38" s="10"/>
      <c r="D38" s="11">
        <v>254072.03479999999</v>
      </c>
      <c r="E38" s="5">
        <v>190193.4045</v>
      </c>
      <c r="F38" s="22">
        <f t="shared" si="0"/>
        <v>74.858063245613053</v>
      </c>
    </row>
    <row r="39" spans="1:6">
      <c r="A39" s="12" t="s">
        <v>71</v>
      </c>
      <c r="B39" s="13" t="s">
        <v>70</v>
      </c>
      <c r="C39" s="14" t="s">
        <v>72</v>
      </c>
      <c r="D39" s="15">
        <v>206450.5656</v>
      </c>
      <c r="E39" s="16">
        <v>158538.17180000001</v>
      </c>
      <c r="F39" s="21">
        <f t="shared" si="0"/>
        <v>76.792316523447695</v>
      </c>
    </row>
    <row r="40" spans="1:6">
      <c r="A40" s="12" t="s">
        <v>73</v>
      </c>
      <c r="B40" s="13" t="s">
        <v>70</v>
      </c>
      <c r="C40" s="14" t="s">
        <v>74</v>
      </c>
      <c r="D40" s="15">
        <v>47621.4692</v>
      </c>
      <c r="E40" s="16">
        <v>31655.2327</v>
      </c>
      <c r="F40" s="21">
        <f t="shared" si="0"/>
        <v>66.472608325154326</v>
      </c>
    </row>
    <row r="41" spans="1:6">
      <c r="A41" s="8" t="s">
        <v>75</v>
      </c>
      <c r="B41" s="9" t="s">
        <v>76</v>
      </c>
      <c r="C41" s="10"/>
      <c r="D41" s="11">
        <v>404978.5233</v>
      </c>
      <c r="E41" s="5">
        <v>158367.1819</v>
      </c>
      <c r="F41" s="22">
        <f t="shared" si="0"/>
        <v>39.105081575569073</v>
      </c>
    </row>
    <row r="42" spans="1:6">
      <c r="A42" s="12" t="s">
        <v>77</v>
      </c>
      <c r="B42" s="13" t="s">
        <v>76</v>
      </c>
      <c r="C42" s="14" t="s">
        <v>78</v>
      </c>
      <c r="D42" s="15">
        <v>31500.896700000001</v>
      </c>
      <c r="E42" s="16">
        <v>21171.739000000001</v>
      </c>
      <c r="F42" s="21">
        <f t="shared" si="0"/>
        <v>67.209956597838698</v>
      </c>
    </row>
    <row r="43" spans="1:6">
      <c r="A43" s="24" t="s">
        <v>79</v>
      </c>
      <c r="B43" s="13" t="s">
        <v>76</v>
      </c>
      <c r="C43" s="14" t="s">
        <v>80</v>
      </c>
      <c r="D43" s="15">
        <v>73358.494500000001</v>
      </c>
      <c r="E43" s="16">
        <v>40859.025900000001</v>
      </c>
      <c r="F43" s="21">
        <f t="shared" si="0"/>
        <v>55.697743224542315</v>
      </c>
    </row>
    <row r="44" spans="1:6">
      <c r="A44" s="12" t="s">
        <v>81</v>
      </c>
      <c r="B44" s="13" t="s">
        <v>76</v>
      </c>
      <c r="C44" s="14" t="s">
        <v>82</v>
      </c>
      <c r="D44" s="15">
        <v>272419.99900000001</v>
      </c>
      <c r="E44" s="16">
        <v>77833.400299999994</v>
      </c>
      <c r="F44" s="21">
        <f t="shared" si="0"/>
        <v>28.571103658215634</v>
      </c>
    </row>
    <row r="45" spans="1:6">
      <c r="A45" s="12" t="s">
        <v>83</v>
      </c>
      <c r="B45" s="13" t="s">
        <v>76</v>
      </c>
      <c r="C45" s="14" t="s">
        <v>84</v>
      </c>
      <c r="D45" s="15">
        <v>27699.133099999999</v>
      </c>
      <c r="E45" s="16">
        <v>18503.0167</v>
      </c>
      <c r="F45" s="21">
        <f t="shared" si="0"/>
        <v>66.799984798080203</v>
      </c>
    </row>
    <row r="46" spans="1:6">
      <c r="A46" s="8" t="s">
        <v>85</v>
      </c>
      <c r="B46" s="9" t="s">
        <v>86</v>
      </c>
      <c r="C46" s="10"/>
      <c r="D46" s="11">
        <v>43168.912799999998</v>
      </c>
      <c r="E46" s="5">
        <v>12671.145500000001</v>
      </c>
      <c r="F46" s="22">
        <f t="shared" si="0"/>
        <v>29.352477693160715</v>
      </c>
    </row>
    <row r="47" spans="1:6">
      <c r="A47" s="12" t="s">
        <v>87</v>
      </c>
      <c r="B47" s="13" t="s">
        <v>86</v>
      </c>
      <c r="C47" s="14" t="s">
        <v>88</v>
      </c>
      <c r="D47" s="15">
        <v>43168.912799999998</v>
      </c>
      <c r="E47" s="16">
        <v>12671.145500000001</v>
      </c>
      <c r="F47" s="21">
        <f t="shared" si="0"/>
        <v>29.352477693160715</v>
      </c>
    </row>
    <row r="48" spans="1:6">
      <c r="A48" s="8" t="s">
        <v>89</v>
      </c>
      <c r="B48" s="9" t="s">
        <v>90</v>
      </c>
      <c r="C48" s="10"/>
      <c r="D48" s="11">
        <v>9253.5758999999998</v>
      </c>
      <c r="E48" s="5">
        <v>5079.2429000000002</v>
      </c>
      <c r="F48" s="22">
        <f t="shared" si="0"/>
        <v>54.889514657787601</v>
      </c>
    </row>
    <row r="49" spans="1:7">
      <c r="A49" s="12" t="s">
        <v>91</v>
      </c>
      <c r="B49" s="13" t="s">
        <v>90</v>
      </c>
      <c r="C49" s="14" t="s">
        <v>92</v>
      </c>
      <c r="D49" s="15">
        <v>9253.5758999999998</v>
      </c>
      <c r="E49" s="16">
        <v>5079.2429000000002</v>
      </c>
      <c r="F49" s="21">
        <f t="shared" si="0"/>
        <v>54.889514657787601</v>
      </c>
    </row>
    <row r="50" spans="1:7">
      <c r="A50" s="8" t="s">
        <v>93</v>
      </c>
      <c r="B50" s="9" t="s">
        <v>94</v>
      </c>
      <c r="C50" s="10"/>
      <c r="D50" s="11">
        <v>158910</v>
      </c>
      <c r="E50" s="5">
        <v>113613.68120000001</v>
      </c>
      <c r="F50" s="22">
        <f t="shared" si="0"/>
        <v>71.495614624630292</v>
      </c>
    </row>
    <row r="51" spans="1:7">
      <c r="A51" s="12" t="s">
        <v>95</v>
      </c>
      <c r="B51" s="13" t="s">
        <v>94</v>
      </c>
      <c r="C51" s="14" t="s">
        <v>96</v>
      </c>
      <c r="D51" s="15">
        <v>158910</v>
      </c>
      <c r="E51" s="16">
        <v>113613.68120000001</v>
      </c>
      <c r="F51" s="21">
        <f t="shared" si="0"/>
        <v>71.495614624630292</v>
      </c>
    </row>
    <row r="52" spans="1:7" ht="12.95" customHeight="1">
      <c r="A52" s="17"/>
      <c r="B52" s="17"/>
      <c r="C52" s="17"/>
      <c r="D52" s="17"/>
      <c r="E52" s="17"/>
      <c r="F52" s="17"/>
    </row>
    <row r="53" spans="1:7" ht="12.95" customHeight="1">
      <c r="A53" s="17"/>
      <c r="B53" s="17"/>
      <c r="C53" s="17"/>
      <c r="D53" s="17"/>
      <c r="E53" s="17"/>
      <c r="F53" s="17"/>
    </row>
    <row r="54" spans="1:7" ht="31.5" customHeight="1">
      <c r="A54" s="32" t="s">
        <v>100</v>
      </c>
      <c r="B54" s="32"/>
      <c r="C54" s="32"/>
      <c r="D54" s="25"/>
      <c r="E54" s="25"/>
      <c r="F54" s="26" t="s">
        <v>99</v>
      </c>
      <c r="G54" s="23"/>
    </row>
  </sheetData>
  <mergeCells count="4">
    <mergeCell ref="A1:F1"/>
    <mergeCell ref="A2:F2"/>
    <mergeCell ref="A3:F3"/>
    <mergeCell ref="A54:C54"/>
  </mergeCells>
  <pageMargins left="1.1811023622047245" right="0.39370078740157483" top="0.74803149606299213" bottom="0.74803149606299213" header="0.31496062992125984" footer="0.31496062992125984"/>
  <pageSetup paperSize="9" scale="68" orientation="portrait" r:id="rId1"/>
  <headerFooter>
    <evenHeader>&amp;R&amp;D  &amp;T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USER&lt;/Code&gt;&#10;  &lt;ObjectCode&gt;SQUERY_USER&lt;/ObjectCode&gt;&#10;  &lt;DocName&gt;Приложение к бюджету&lt;/DocName&gt;&#10;  &lt;VariantName&gt;Приложение 8&lt;/VariantName&gt;&#10;  &lt;VariantLink&gt;49033464&lt;/VariantLink&gt;&#10;  &lt;SvodReportLink xsi:nil=&quot;true&quot; /&gt;&#10;  &lt;ReportLink&gt;4902251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35A89B2-5126-4A8F-A3AF-9EA2E1F225E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Fin527-2</dc:creator>
  <cp:lastModifiedBy>Суслова</cp:lastModifiedBy>
  <cp:lastPrinted>2021-10-28T12:25:35Z</cp:lastPrinted>
  <dcterms:created xsi:type="dcterms:W3CDTF">2021-10-13T12:21:33Z</dcterms:created>
  <dcterms:modified xsi:type="dcterms:W3CDTF">2021-12-13T07:48:00Z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8(2).xlsx</vt:lpwstr>
  </property>
  <property fmtid="{D5CDD505-2E9C-101B-9397-08002B2CF9AE}" pid="3" name="Название отчета">
    <vt:lpwstr>Приложение 8(2).xlsx</vt:lpwstr>
  </property>
  <property fmtid="{D5CDD505-2E9C-101B-9397-08002B2CF9AE}" pid="4" name="Версия клиента">
    <vt:lpwstr>20.2.8.12080 (.NET 4.0)</vt:lpwstr>
  </property>
  <property fmtid="{D5CDD505-2E9C-101B-9397-08002B2CF9AE}" pid="5" name="Версия базы">
    <vt:lpwstr>20.2.2923.163821826</vt:lpwstr>
  </property>
  <property fmtid="{D5CDD505-2E9C-101B-9397-08002B2CF9AE}" pid="6" name="Тип сервера">
    <vt:lpwstr>MSSQL</vt:lpwstr>
  </property>
  <property fmtid="{D5CDD505-2E9C-101B-9397-08002B2CF9AE}" pid="7" name="Сервер">
    <vt:lpwstr>gfursm</vt:lpwstr>
  </property>
  <property fmtid="{D5CDD505-2E9C-101B-9397-08002B2CF9AE}" pid="8" name="База">
    <vt:lpwstr>smart21</vt:lpwstr>
  </property>
  <property fmtid="{D5CDD505-2E9C-101B-9397-08002B2CF9AE}" pid="9" name="Пользователь">
    <vt:lpwstr>михноог</vt:lpwstr>
  </property>
  <property fmtid="{D5CDD505-2E9C-101B-9397-08002B2CF9AE}" pid="10" name="Шаблон">
    <vt:lpwstr>budget57_pril_8.xlt</vt:lpwstr>
  </property>
  <property fmtid="{D5CDD505-2E9C-101B-9397-08002B2CF9AE}" pid="11" name="Локальная база">
    <vt:lpwstr>используется</vt:lpwstr>
  </property>
</Properties>
</file>