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73" activeTab="0"/>
  </bookViews>
  <sheets>
    <sheet name="Малые предприятия" sheetId="1" r:id="rId1"/>
  </sheets>
  <definedNames>
    <definedName name="_xlnm.Print_Titles" localSheetId="0">'Малые предприятия'!$4:$5</definedName>
  </definedNames>
  <calcPr fullCalcOnLoad="1"/>
</workbook>
</file>

<file path=xl/sharedStrings.xml><?xml version="1.0" encoding="utf-8"?>
<sst xmlns="http://schemas.openxmlformats.org/spreadsheetml/2006/main" count="277" uniqueCount="190">
  <si>
    <t>тыс.руб.</t>
  </si>
  <si>
    <t>Код ОКВЭД</t>
  </si>
  <si>
    <t>Наименование вида деятельности</t>
  </si>
  <si>
    <t>Кол-во, ед.</t>
  </si>
  <si>
    <t>Доходы и расходы по обычным видам деятельности</t>
  </si>
  <si>
    <t>Прибыль рентабельных предприятий</t>
  </si>
  <si>
    <t>Прибыль (убыток) до налого-облажения</t>
  </si>
  <si>
    <t>Чистая прибыль (убыток ) отчетного периода</t>
  </si>
  <si>
    <t>Рентабельность (чистая прибыль/выручка)</t>
  </si>
  <si>
    <t>Выручка</t>
  </si>
  <si>
    <t>Себестоимость с учетом коммерческих и управлен-ческих расходов</t>
  </si>
  <si>
    <t>101.АГ</t>
  </si>
  <si>
    <t xml:space="preserve">ВСЕГО ПО ОБСЛЕДУЕМЫМ ВИДАМ ЭКОНОМИЧЕСКОЙ ДЕЯТЕЛЬНОСТИ </t>
  </si>
  <si>
    <t xml:space="preserve">малые предприятия и организации </t>
  </si>
  <si>
    <t>1323500.029.31</t>
  </si>
  <si>
    <t>ПРОМЫШЛЕННОСТЬ</t>
  </si>
  <si>
    <t>малые предприятия и организации</t>
  </si>
  <si>
    <t>A</t>
  </si>
  <si>
    <t>СЕЛЬСКОЕ, ЛЕСНОЕ ХОЗЯЙСТВО, ОХОТА, РЫБОЛОВСТВО И РЫБОВОДСТВО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</si>
  <si>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</si>
  <si>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</si>
  <si>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</si>
  <si>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</si>
  <si>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03</t>
  </si>
  <si>
    <t>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</si>
  <si>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</si>
  <si>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</si>
  <si>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</si>
  <si>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</si>
  <si>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10</t>
  </si>
  <si>
    <t>Производство пищевых продуктов</t>
  </si>
  <si>
    <t>11</t>
  </si>
  <si>
    <t>Производство напитков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</si>
  <si>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</si>
  <si>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</si>
  <si>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</si>
  <si>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</si>
  <si>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</si>
  <si>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</si>
  <si>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</si>
  <si>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</si>
  <si>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</si>
  <si>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</si>
  <si>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</si>
  <si>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</si>
  <si>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20</t>
  </si>
  <si>
    <t>Производство химических веществ и химических продуктов</t>
  </si>
  <si>
    <t>22</t>
  </si>
  <si>
    <t>Производство резиновых и пластмассовых изделий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</si>
  <si>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</si>
  <si>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</si>
  <si>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</si>
  <si>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</si>
  <si>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</si>
  <si>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</si>
  <si>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</si>
  <si>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</si>
  <si>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</si>
  <si>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</si>
  <si>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</si>
  <si>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</si>
  <si>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</si>
  <si>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</si>
  <si>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31</t>
  </si>
  <si>
    <t>Производство мебели</t>
  </si>
  <si>
    <t>32</t>
  </si>
  <si>
    <t>Производство прочих готовых изделий</t>
  </si>
  <si>
    <t>33</t>
  </si>
  <si>
    <t>Ремонт и монтаж машин и оборудования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</si>
  <si>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</si>
  <si>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</si>
  <si>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</si>
  <si>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</si>
  <si>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</si>
  <si>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</si>
  <si>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</si>
  <si>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</si>
  <si>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</si>
  <si>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</si>
  <si>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F</t>
  </si>
  <si>
    <t>СТРОИТЕЛЬСТВО</t>
  </si>
  <si>
    <t>41</t>
  </si>
  <si>
    <t>Строительство зданий</t>
  </si>
  <si>
    <t>42</t>
  </si>
  <si>
    <t>Строительство инженерных сооружений</t>
  </si>
  <si>
    <t>43</t>
  </si>
  <si>
    <t>Работы строительные специализированные</t>
  </si>
  <si>
    <t>G</t>
  </si>
  <si>
    <t>ТОРГОВЛЯ ОПТОВАЯ И РОЗНИЧНАЯ; РЕМОНТ АВТОТРАНСПОРТНЫХ СРЕДСТВ И МОТОЦИКЛОВ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</si>
  <si>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</si>
  <si>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</si>
  <si>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</si>
  <si>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</si>
  <si>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</si>
  <si>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</si>
  <si>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H</t>
  </si>
  <si>
    <t>ТРАНСПОРТИРОВКА И ХРАНЕНИЕ</t>
  </si>
  <si>
    <t>49</t>
  </si>
  <si>
    <t>Деятельность сухопутного и трубопроводного транспорта</t>
  </si>
  <si>
    <t>52</t>
  </si>
  <si>
    <t>Складское хозяйство и вспомогательная транспортная деятельность</t>
  </si>
  <si>
    <t>53</t>
  </si>
  <si>
    <t>Деятельность почтовой связи и курьерская деятельность</t>
  </si>
  <si>
    <t>I</t>
  </si>
  <si>
    <t>ДЕЯТЕЛЬНОСТЬ ГОСТИНИЦ И ПРЕДПРИЯТИЙ ОБЩЕСТВЕННОГО ПИТАНИЯ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</si>
  <si>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</si>
  <si>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</si>
  <si>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</si>
  <si>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</si>
  <si>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</si>
  <si>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</si>
  <si>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58</t>
  </si>
  <si>
    <t>Деятельность издательская</t>
  </si>
  <si>
    <t>59</t>
  </si>
  <si>
    <t>Производство кинофильмов, видеофильмов и телевизионных программ, издание звукозаписей и нот</t>
  </si>
  <si>
    <t>60</t>
  </si>
  <si>
    <t>Деятельность в области телевизионного и радиовещания</t>
  </si>
  <si>
    <t>61</t>
  </si>
  <si>
    <t>Деятельность в сфере телекоммуникаций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</si>
  <si>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</si>
  <si>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</si>
  <si>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</si>
  <si>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</si>
  <si>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K</t>
  </si>
  <si>
    <t>ДЕЯТЕЛЬНОСТЬ ФИНАНСОВАЯ И СТРАХОВАЯ</t>
  </si>
  <si>
    <t>нет данных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</si>
  <si>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</si>
  <si>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</si>
  <si>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</si>
  <si>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</si>
  <si>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69</t>
  </si>
  <si>
    <t>Деятельность в области права и бухгалтерского учета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</si>
  <si>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</si>
  <si>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</si>
  <si>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</si>
  <si>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</si>
  <si>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</si>
  <si>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Научные исследования и разработки</t>
  </si>
  <si>
    <t>73</t>
  </si>
  <si>
    <t>Деятельность рекламная и исследование конъюнктуры рынка</t>
  </si>
  <si>
    <t>74</t>
  </si>
  <si>
    <t>Деятельность профессиональная научная и техническая прочая</t>
  </si>
  <si>
    <t>75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</si>
  <si>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</si>
  <si>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</si>
  <si>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</si>
  <si>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77</t>
  </si>
  <si>
    <t>Аренда и лизинг</t>
  </si>
  <si>
    <t>78</t>
  </si>
  <si>
    <t>Деятельность по трудоустройству и подбору персонала</t>
  </si>
  <si>
    <t>79</t>
  </si>
  <si>
    <t>Деятельность туристических агентств и прочих организаций, предоставляющих услуги в сфере туризма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</si>
  <si>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</si>
  <si>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</si>
  <si>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</si>
  <si>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</si>
  <si>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</si>
  <si>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</si>
  <si>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P</t>
  </si>
  <si>
    <t>ОБРАЗОВАНИЕ</t>
  </si>
  <si>
    <t>Q</t>
  </si>
  <si>
    <t>ДЕЯТЕЛЬНОСТЬ В ОБЛАСТИ ЗДРАВООХРАНЕНИЯ И СОЦИАЛЬНЫХ УСЛУГ</t>
  </si>
  <si>
    <t>86</t>
  </si>
  <si>
    <t>Деятельность в области здравоохранения</t>
  </si>
  <si>
    <t>87</t>
  </si>
  <si>
    <t>Деятельность по уходу с обеспечением проживания</t>
  </si>
  <si>
    <t>88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</si>
  <si>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</si>
  <si>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</si>
  <si>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</si>
  <si>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90</t>
  </si>
  <si>
    <t>Деятельность творческая, деятельность в области искусства и организации развлечений</t>
  </si>
  <si>
    <t>91</t>
  </si>
  <si>
    <t>Деятельность библиотек, архивов, музеев и прочих объектов культуры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</si>
  <si>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</si>
  <si>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</si>
  <si>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93</t>
  </si>
  <si>
    <t>Деятельность в области спорта, отдыха и развлечений</t>
  </si>
  <si>
    <t>S</t>
  </si>
  <si>
    <t>ПРЕДОСТАВЛЕНИЕ ПРОЧИХ ВИДОВ УСЛУГ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</si>
  <si>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</si>
  <si>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</si>
  <si>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</si>
  <si>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хозяйственно-бытового назначения</t>
  </si>
  <si>
    <t>96</t>
  </si>
  <si>
    <t>Деятельность по предоставлению прочих персональных услуг</t>
  </si>
  <si>
    <t xml:space="preserve">Удельный вес выручки по видам деятельности в общем объеме выручки </t>
  </si>
  <si>
    <t>Таблица 3</t>
  </si>
  <si>
    <r>
      <t xml:space="preserve">Финансовые результаты деятельности малых предприятий и организаций города Орла в 2019 году 
</t>
    </r>
    <r>
      <rPr>
        <sz val="12"/>
        <rFont val="Times New Roman"/>
        <family val="1"/>
      </rPr>
      <t>(подготовлено на основании данных Орелстата по данным годовых бухгалтерских балансов)</t>
    </r>
  </si>
  <si>
    <t>Удельный вес видов деятельности в общем количестве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</si>
</sst>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3" fontId="19" fillId="0" borderId="0" xfId="0" applyNumberFormat="1" applyFont="1" applyFill="1" applyAlignment="1">
      <alignment horizontal="left" vertical="top" wrapText="1"/>
    </xf>
    <xf numFmtId="1" fontId="19" fillId="0" borderId="0" xfId="0" applyNumberFormat="1" applyFont="1" applyFill="1" applyAlignment="1">
      <alignment vertical="top" wrapText="1"/>
    </xf>
    <xf numFmtId="3" fontId="19" fillId="0" borderId="0" xfId="0" applyNumberFormat="1" applyFont="1" applyFill="1" applyAlignment="1">
      <alignment horizontal="right" vertical="top" wrapText="1"/>
    </xf>
    <xf numFmtId="3" fontId="20" fillId="0" borderId="0" xfId="0" applyNumberFormat="1" applyFont="1" applyFill="1" applyAlignment="1">
      <alignment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 horizontal="center" vertical="top" wrapText="1"/>
    </xf>
    <xf numFmtId="3" fontId="19" fillId="0" borderId="0" xfId="0" applyNumberFormat="1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horizontal="center" vertical="top" wrapText="1"/>
    </xf>
    <xf numFmtId="3" fontId="19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Alignment="1">
      <alignment vertical="top" wrapText="1"/>
    </xf>
    <xf numFmtId="3" fontId="27" fillId="0" borderId="0" xfId="0" applyNumberFormat="1" applyFont="1" applyFill="1" applyAlignment="1">
      <alignment vertical="top" wrapText="1"/>
    </xf>
    <xf numFmtId="3" fontId="29" fillId="0" borderId="0" xfId="0" applyNumberFormat="1" applyFont="1" applyFill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vertical="top" wrapText="1"/>
    </xf>
    <xf numFmtId="3" fontId="24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vertical="top" wrapText="1"/>
    </xf>
    <xf numFmtId="164" fontId="25" fillId="0" borderId="10" xfId="55" applyNumberFormat="1" applyFont="1" applyFill="1" applyBorder="1" applyAlignment="1" applyProtection="1">
      <alignment vertical="top" wrapText="1"/>
      <protection/>
    </xf>
    <xf numFmtId="3" fontId="26" fillId="0" borderId="10" xfId="0" applyNumberFormat="1" applyFont="1" applyFill="1" applyBorder="1" applyAlignment="1">
      <alignment horizontal="left" vertical="top" wrapText="1" indent="1"/>
    </xf>
    <xf numFmtId="9" fontId="24" fillId="0" borderId="10" xfId="55" applyFont="1" applyFill="1" applyBorder="1" applyAlignment="1" applyProtection="1">
      <alignment vertical="top" wrapText="1"/>
      <protection/>
    </xf>
    <xf numFmtId="3" fontId="23" fillId="0" borderId="10" xfId="0" applyNumberFormat="1" applyFont="1" applyFill="1" applyBorder="1" applyAlignment="1">
      <alignment horizontal="right" vertical="top" wrapText="1"/>
    </xf>
    <xf numFmtId="9" fontId="23" fillId="0" borderId="10" xfId="55" applyFont="1" applyFill="1" applyBorder="1" applyAlignment="1" applyProtection="1">
      <alignment horizontal="right" vertical="top" wrapText="1"/>
      <protection/>
    </xf>
    <xf numFmtId="3" fontId="23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vertical="top" wrapText="1"/>
    </xf>
    <xf numFmtId="164" fontId="20" fillId="0" borderId="10" xfId="55" applyNumberFormat="1" applyFont="1" applyFill="1" applyBorder="1" applyAlignment="1" applyProtection="1">
      <alignment vertical="top" wrapText="1"/>
      <protection/>
    </xf>
    <xf numFmtId="3" fontId="28" fillId="0" borderId="10" xfId="0" applyNumberFormat="1" applyFont="1" applyFill="1" applyBorder="1" applyAlignment="1">
      <alignment horizontal="left" vertical="top" wrapText="1" indent="1"/>
    </xf>
    <xf numFmtId="3" fontId="19" fillId="0" borderId="10" xfId="0" applyNumberFormat="1" applyFont="1" applyFill="1" applyBorder="1" applyAlignment="1">
      <alignment vertical="top" wrapText="1"/>
    </xf>
    <xf numFmtId="164" fontId="19" fillId="0" borderId="10" xfId="55" applyNumberFormat="1" applyFont="1" applyFill="1" applyBorder="1" applyAlignment="1" applyProtection="1">
      <alignment vertical="top" wrapText="1"/>
      <protection/>
    </xf>
    <xf numFmtId="3" fontId="19" fillId="0" borderId="10" xfId="0" applyNumberFormat="1" applyFont="1" applyFill="1" applyBorder="1" applyAlignment="1">
      <alignment horizontal="right" vertical="top" wrapText="1"/>
    </xf>
    <xf numFmtId="164" fontId="19" fillId="0" borderId="10" xfId="55" applyNumberFormat="1" applyFont="1" applyFill="1" applyBorder="1" applyAlignment="1" applyProtection="1">
      <alignment horizontal="right" vertical="top" wrapText="1"/>
      <protection/>
    </xf>
    <xf numFmtId="3" fontId="19" fillId="0" borderId="1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Fill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view="pageBreakPreview" zoomScaleNormal="70" zoomScaleSheetLayoutView="100" workbookViewId="0" topLeftCell="A1">
      <selection activeCell="M6" sqref="M6"/>
    </sheetView>
  </sheetViews>
  <sheetFormatPr defaultColWidth="9.00390625" defaultRowHeight="12.75"/>
  <cols>
    <col min="1" max="1" width="3.75390625" style="1" customWidth="1"/>
    <col min="2" max="2" width="30.75390625" style="1" customWidth="1"/>
    <col min="3" max="3" width="7.00390625" style="2" customWidth="1"/>
    <col min="4" max="4" width="8.875" style="2" hidden="1" customWidth="1"/>
    <col min="5" max="5" width="12.75390625" style="3" customWidth="1"/>
    <col min="6" max="6" width="12.75390625" style="3" hidden="1" customWidth="1"/>
    <col min="7" max="7" width="13.25390625" style="3" customWidth="1"/>
    <col min="8" max="8" width="12.125" style="3" customWidth="1"/>
    <col min="9" max="9" width="12.00390625" style="3" customWidth="1"/>
    <col min="10" max="10" width="10.50390625" style="3" customWidth="1"/>
    <col min="11" max="11" width="10.25390625" style="4" customWidth="1"/>
    <col min="12" max="16384" width="8.875" style="4" customWidth="1"/>
  </cols>
  <sheetData>
    <row r="1" spans="1:11" ht="18" customHeight="1">
      <c r="A1" s="5"/>
      <c r="B1" s="6"/>
      <c r="C1" s="6"/>
      <c r="D1" s="6"/>
      <c r="E1" s="6"/>
      <c r="F1" s="6"/>
      <c r="G1" s="6"/>
      <c r="H1" s="6"/>
      <c r="I1" s="33" t="s">
        <v>187</v>
      </c>
      <c r="J1" s="33"/>
      <c r="K1" s="33"/>
    </row>
    <row r="2" spans="1:11" ht="34.5" customHeight="1">
      <c r="A2" s="34" t="s">
        <v>188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0" s="8" customFormat="1" ht="12.75">
      <c r="A3" s="7"/>
      <c r="B3" s="7"/>
      <c r="C3" s="2"/>
      <c r="D3" s="2"/>
      <c r="G3" s="32"/>
      <c r="H3" s="32"/>
      <c r="I3" s="32"/>
      <c r="J3" s="9" t="s">
        <v>0</v>
      </c>
    </row>
    <row r="4" spans="1:11" s="8" customFormat="1" ht="33" customHeight="1">
      <c r="A4" s="35" t="s">
        <v>1</v>
      </c>
      <c r="B4" s="35" t="s">
        <v>2</v>
      </c>
      <c r="C4" s="36" t="s">
        <v>3</v>
      </c>
      <c r="D4" s="37" t="s">
        <v>189</v>
      </c>
      <c r="E4" s="35" t="s">
        <v>4</v>
      </c>
      <c r="F4" s="35"/>
      <c r="G4" s="35"/>
      <c r="H4" s="35" t="s">
        <v>5</v>
      </c>
      <c r="I4" s="35" t="s">
        <v>6</v>
      </c>
      <c r="J4" s="35" t="s">
        <v>7</v>
      </c>
      <c r="K4" s="38" t="s">
        <v>8</v>
      </c>
    </row>
    <row r="5" spans="1:11" s="8" customFormat="1" ht="80.25" customHeight="1">
      <c r="A5" s="35"/>
      <c r="B5" s="35"/>
      <c r="C5" s="36"/>
      <c r="D5" s="37"/>
      <c r="E5" s="13" t="s">
        <v>9</v>
      </c>
      <c r="F5" s="13" t="s">
        <v>186</v>
      </c>
      <c r="G5" s="13" t="s">
        <v>10</v>
      </c>
      <c r="H5" s="35"/>
      <c r="I5" s="35"/>
      <c r="J5" s="35"/>
      <c r="K5" s="38"/>
    </row>
    <row r="6" spans="1:11" s="10" customFormat="1" ht="46.5" customHeight="1">
      <c r="A6" s="39" t="s">
        <v>11</v>
      </c>
      <c r="B6" s="15" t="s">
        <v>12</v>
      </c>
      <c r="C6" s="16"/>
      <c r="D6" s="16"/>
      <c r="E6" s="17"/>
      <c r="F6" s="17"/>
      <c r="G6" s="17"/>
      <c r="H6" s="17"/>
      <c r="I6" s="17"/>
      <c r="J6" s="17"/>
      <c r="K6" s="18"/>
    </row>
    <row r="7" spans="1:11" s="11" customFormat="1" ht="27">
      <c r="A7" s="39"/>
      <c r="B7" s="19" t="s">
        <v>13</v>
      </c>
      <c r="C7" s="16">
        <v>5030</v>
      </c>
      <c r="D7" s="20">
        <v>1</v>
      </c>
      <c r="E7" s="21">
        <v>100275098</v>
      </c>
      <c r="F7" s="22">
        <v>1</v>
      </c>
      <c r="G7" s="21">
        <v>94490864</v>
      </c>
      <c r="H7" s="21">
        <v>6455068</v>
      </c>
      <c r="I7" s="21">
        <v>3750152</v>
      </c>
      <c r="J7" s="21">
        <v>2666103</v>
      </c>
      <c r="K7" s="18">
        <v>0.026587887253922204</v>
      </c>
    </row>
    <row r="8" spans="1:11" ht="12.75">
      <c r="A8" s="35" t="s">
        <v>14</v>
      </c>
      <c r="B8" s="23" t="s">
        <v>15</v>
      </c>
      <c r="C8" s="24"/>
      <c r="D8" s="24"/>
      <c r="E8" s="21"/>
      <c r="F8" s="21"/>
      <c r="G8" s="21"/>
      <c r="H8" s="21"/>
      <c r="I8" s="21"/>
      <c r="J8" s="21"/>
      <c r="K8" s="25"/>
    </row>
    <row r="9" spans="1:11" s="12" customFormat="1" ht="26.25">
      <c r="A9" s="35"/>
      <c r="B9" s="26" t="s">
        <v>16</v>
      </c>
      <c r="C9" s="27">
        <v>542</v>
      </c>
      <c r="D9" s="28">
        <f>C9/$C$7</f>
        <v>0.1077534791252485</v>
      </c>
      <c r="E9" s="29">
        <v>16084320</v>
      </c>
      <c r="F9" s="30">
        <f>E9/$E$7</f>
        <v>0.16040193747803666</v>
      </c>
      <c r="G9" s="29">
        <v>15065158</v>
      </c>
      <c r="H9" s="29">
        <v>1134717</v>
      </c>
      <c r="I9" s="29">
        <v>837064</v>
      </c>
      <c r="J9" s="29">
        <v>636398</v>
      </c>
      <c r="K9" s="25">
        <v>0.03956636028131746</v>
      </c>
    </row>
    <row r="10" spans="1:11" ht="52.5">
      <c r="A10" s="35" t="s">
        <v>17</v>
      </c>
      <c r="B10" s="23" t="s">
        <v>18</v>
      </c>
      <c r="C10" s="24"/>
      <c r="D10" s="24"/>
      <c r="E10" s="21"/>
      <c r="F10" s="21"/>
      <c r="G10" s="21"/>
      <c r="H10" s="21"/>
      <c r="I10" s="21"/>
      <c r="J10" s="21"/>
      <c r="K10" s="25"/>
    </row>
    <row r="11" spans="1:11" s="12" customFormat="1" ht="26.25">
      <c r="A11" s="35"/>
      <c r="B11" s="26" t="s">
        <v>16</v>
      </c>
      <c r="C11" s="27">
        <v>61</v>
      </c>
      <c r="D11" s="28">
        <f>C11/$C$7</f>
        <v>0.012127236580516898</v>
      </c>
      <c r="E11" s="29">
        <v>1162873</v>
      </c>
      <c r="F11" s="30">
        <f>E11/$E$7</f>
        <v>0.011596827359869546</v>
      </c>
      <c r="G11" s="29">
        <v>1150518</v>
      </c>
      <c r="H11" s="29">
        <v>47708</v>
      </c>
      <c r="I11" s="29">
        <v>214</v>
      </c>
      <c r="J11" s="29">
        <v>-2164</v>
      </c>
      <c r="K11" s="25">
        <v>-0.001860908284911594</v>
      </c>
    </row>
    <row r="12" spans="1:11" ht="52.5">
      <c r="A12" s="35" t="s">
        <v>19</v>
      </c>
      <c r="B12" s="31" t="s">
        <v>20</v>
      </c>
      <c r="C12" s="14"/>
      <c r="D12" s="14"/>
      <c r="E12" s="29"/>
      <c r="F12" s="29"/>
      <c r="G12" s="29"/>
      <c r="H12" s="29"/>
      <c r="I12" s="29"/>
      <c r="J12" s="29"/>
      <c r="K12" s="25"/>
    </row>
    <row r="13" spans="1:11" s="12" customFormat="1" ht="26.25">
      <c r="A13" s="35"/>
      <c r="B13" s="26" t="s">
        <v>16</v>
      </c>
      <c r="C13" s="27">
        <v>54</v>
      </c>
      <c r="D13" s="27"/>
      <c r="E13" s="29">
        <v>1030939</v>
      </c>
      <c r="F13" s="29"/>
      <c r="G13" s="29">
        <v>1024983</v>
      </c>
      <c r="H13" s="29">
        <v>45904</v>
      </c>
      <c r="I13" s="29">
        <v>-1405</v>
      </c>
      <c r="J13" s="29">
        <v>-3415</v>
      </c>
      <c r="K13" s="25">
        <v>-0.003312514125472021</v>
      </c>
    </row>
    <row r="14" spans="1:11" ht="12.75">
      <c r="A14" s="35" t="s">
        <v>21</v>
      </c>
      <c r="B14" s="31" t="s">
        <v>22</v>
      </c>
      <c r="C14" s="14"/>
      <c r="D14" s="14"/>
      <c r="E14" s="29"/>
      <c r="F14" s="29"/>
      <c r="G14" s="29"/>
      <c r="H14" s="29"/>
      <c r="I14" s="29"/>
      <c r="J14" s="29"/>
      <c r="K14" s="25"/>
    </row>
    <row r="15" spans="1:11" s="12" customFormat="1" ht="26.25">
      <c r="A15" s="35"/>
      <c r="B15" s="26" t="s">
        <v>16</v>
      </c>
      <c r="C15" s="27">
        <v>4</v>
      </c>
      <c r="D15" s="27"/>
      <c r="E15" s="29">
        <v>75529</v>
      </c>
      <c r="F15" s="29"/>
      <c r="G15" s="29">
        <v>70816</v>
      </c>
      <c r="H15" s="29">
        <v>584</v>
      </c>
      <c r="I15" s="29">
        <v>584</v>
      </c>
      <c r="J15" s="29">
        <v>461</v>
      </c>
      <c r="K15" s="25">
        <v>0.006103615829681315</v>
      </c>
    </row>
    <row r="16" spans="1:11" ht="12.75">
      <c r="A16" s="35" t="s">
        <v>23</v>
      </c>
      <c r="B16" s="31" t="s">
        <v>24</v>
      </c>
      <c r="C16" s="14"/>
      <c r="D16" s="14"/>
      <c r="E16" s="29"/>
      <c r="F16" s="29"/>
      <c r="G16" s="29"/>
      <c r="H16" s="29"/>
      <c r="I16" s="29"/>
      <c r="J16" s="29"/>
      <c r="K16" s="25"/>
    </row>
    <row r="17" spans="1:11" s="12" customFormat="1" ht="26.25">
      <c r="A17" s="35"/>
      <c r="B17" s="26" t="s">
        <v>16</v>
      </c>
      <c r="C17" s="27">
        <v>3</v>
      </c>
      <c r="D17" s="27"/>
      <c r="E17" s="29">
        <v>56405</v>
      </c>
      <c r="F17" s="29"/>
      <c r="G17" s="29">
        <v>54719</v>
      </c>
      <c r="H17" s="29">
        <v>1227</v>
      </c>
      <c r="I17" s="29">
        <v>1035</v>
      </c>
      <c r="J17" s="29">
        <v>790</v>
      </c>
      <c r="K17" s="25">
        <v>0.014005850545164436</v>
      </c>
    </row>
    <row r="18" spans="1:11" ht="26.25">
      <c r="A18" s="39" t="s">
        <v>25</v>
      </c>
      <c r="B18" s="23" t="s">
        <v>26</v>
      </c>
      <c r="C18" s="24"/>
      <c r="D18" s="24"/>
      <c r="E18" s="21"/>
      <c r="F18" s="21"/>
      <c r="G18" s="21"/>
      <c r="H18" s="21"/>
      <c r="I18" s="21"/>
      <c r="J18" s="21"/>
      <c r="K18" s="25"/>
    </row>
    <row r="19" spans="1:11" s="12" customFormat="1" ht="26.25">
      <c r="A19" s="39"/>
      <c r="B19" s="26" t="s">
        <v>16</v>
      </c>
      <c r="C19" s="27">
        <v>12</v>
      </c>
      <c r="D19" s="28">
        <f>C19/$C$7</f>
        <v>0.002385685884691849</v>
      </c>
      <c r="E19" s="29">
        <v>73009</v>
      </c>
      <c r="F19" s="30">
        <f>E19/$E$7</f>
        <v>0.0007280870470951821</v>
      </c>
      <c r="G19" s="29">
        <v>73057</v>
      </c>
      <c r="H19" s="29">
        <v>4366</v>
      </c>
      <c r="I19" s="29">
        <v>-1464</v>
      </c>
      <c r="J19" s="29">
        <v>-3368</v>
      </c>
      <c r="K19" s="25">
        <v>-0.04613129888095988</v>
      </c>
    </row>
    <row r="20" spans="1:11" ht="26.25">
      <c r="A20" s="39" t="s">
        <v>27</v>
      </c>
      <c r="B20" s="23" t="s">
        <v>28</v>
      </c>
      <c r="C20" s="24"/>
      <c r="D20" s="24"/>
      <c r="E20" s="21"/>
      <c r="F20" s="21"/>
      <c r="G20" s="21"/>
      <c r="H20" s="21"/>
      <c r="I20" s="21"/>
      <c r="J20" s="21"/>
      <c r="K20" s="25"/>
    </row>
    <row r="21" spans="1:11" s="12" customFormat="1" ht="26.25">
      <c r="A21" s="39"/>
      <c r="B21" s="26" t="s">
        <v>16</v>
      </c>
      <c r="C21" s="27">
        <v>487</v>
      </c>
      <c r="D21" s="27"/>
      <c r="E21" s="29">
        <v>15521471</v>
      </c>
      <c r="F21" s="30">
        <f>E21/$E$7</f>
        <v>0.154788888862517</v>
      </c>
      <c r="G21" s="29">
        <v>14490734</v>
      </c>
      <c r="H21" s="29">
        <v>1106633</v>
      </c>
      <c r="I21" s="29">
        <v>925521</v>
      </c>
      <c r="J21" s="29">
        <v>730925</v>
      </c>
      <c r="K21" s="25">
        <v>0.04709121964020034</v>
      </c>
    </row>
    <row r="22" spans="1:11" ht="12.75">
      <c r="A22" s="35" t="s">
        <v>29</v>
      </c>
      <c r="B22" s="31" t="s">
        <v>30</v>
      </c>
      <c r="C22" s="14"/>
      <c r="D22" s="14"/>
      <c r="E22" s="29"/>
      <c r="F22" s="29"/>
      <c r="G22" s="29"/>
      <c r="H22" s="29"/>
      <c r="I22" s="29"/>
      <c r="J22" s="29"/>
      <c r="K22" s="25"/>
    </row>
    <row r="23" spans="1:11" s="12" customFormat="1" ht="26.25">
      <c r="A23" s="35"/>
      <c r="B23" s="26" t="s">
        <v>16</v>
      </c>
      <c r="C23" s="27">
        <v>39</v>
      </c>
      <c r="D23" s="27"/>
      <c r="E23" s="29">
        <v>3296161</v>
      </c>
      <c r="F23" s="29"/>
      <c r="G23" s="29">
        <v>2987998</v>
      </c>
      <c r="H23" s="29">
        <v>247033</v>
      </c>
      <c r="I23" s="29">
        <v>242482</v>
      </c>
      <c r="J23" s="29">
        <v>188983</v>
      </c>
      <c r="K23" s="25">
        <v>0.05733427463039578</v>
      </c>
    </row>
    <row r="24" spans="1:11" ht="12.75">
      <c r="A24" s="35" t="s">
        <v>31</v>
      </c>
      <c r="B24" s="31" t="s">
        <v>32</v>
      </c>
      <c r="C24" s="14"/>
      <c r="D24" s="14"/>
      <c r="E24" s="29"/>
      <c r="F24" s="29"/>
      <c r="G24" s="29"/>
      <c r="H24" s="29"/>
      <c r="I24" s="29"/>
      <c r="J24" s="29"/>
      <c r="K24" s="25"/>
    </row>
    <row r="25" spans="1:11" s="12" customFormat="1" ht="26.25">
      <c r="A25" s="35"/>
      <c r="B25" s="26" t="s">
        <v>16</v>
      </c>
      <c r="C25" s="27">
        <v>10</v>
      </c>
      <c r="D25" s="27"/>
      <c r="E25" s="29">
        <v>201568</v>
      </c>
      <c r="F25" s="29"/>
      <c r="G25" s="29">
        <v>193312</v>
      </c>
      <c r="H25" s="29">
        <v>2276</v>
      </c>
      <c r="I25" s="29">
        <v>-14173</v>
      </c>
      <c r="J25" s="29">
        <v>-14702</v>
      </c>
      <c r="K25" s="25">
        <v>-0.0729381647880616</v>
      </c>
    </row>
    <row r="26" spans="1:11" ht="12.75">
      <c r="A26" s="35" t="s">
        <v>33</v>
      </c>
      <c r="B26" s="31" t="s">
        <v>34</v>
      </c>
      <c r="C26" s="14"/>
      <c r="D26" s="14"/>
      <c r="E26" s="29"/>
      <c r="F26" s="29"/>
      <c r="G26" s="29"/>
      <c r="H26" s="29"/>
      <c r="I26" s="29"/>
      <c r="J26" s="29"/>
      <c r="K26" s="25"/>
    </row>
    <row r="27" spans="1:11" s="12" customFormat="1" ht="26.25">
      <c r="A27" s="35"/>
      <c r="B27" s="26" t="s">
        <v>16</v>
      </c>
      <c r="C27" s="27">
        <v>15</v>
      </c>
      <c r="D27" s="27"/>
      <c r="E27" s="29">
        <v>612108</v>
      </c>
      <c r="F27" s="29"/>
      <c r="G27" s="29">
        <v>579298</v>
      </c>
      <c r="H27" s="29">
        <v>27153</v>
      </c>
      <c r="I27" s="29">
        <v>24586</v>
      </c>
      <c r="J27" s="29">
        <v>18211</v>
      </c>
      <c r="K27" s="25">
        <v>0.02975128572082051</v>
      </c>
    </row>
    <row r="28" spans="1:11" ht="12.75">
      <c r="A28" s="35" t="s">
        <v>35</v>
      </c>
      <c r="B28" s="31" t="s">
        <v>36</v>
      </c>
      <c r="C28" s="14"/>
      <c r="D28" s="14"/>
      <c r="E28" s="29"/>
      <c r="F28" s="29"/>
      <c r="G28" s="29"/>
      <c r="H28" s="29"/>
      <c r="I28" s="29"/>
      <c r="J28" s="29"/>
      <c r="K28" s="25"/>
    </row>
    <row r="29" spans="1:11" s="12" customFormat="1" ht="26.25">
      <c r="A29" s="35"/>
      <c r="B29" s="26" t="s">
        <v>16</v>
      </c>
      <c r="C29" s="27">
        <v>34</v>
      </c>
      <c r="D29" s="27"/>
      <c r="E29" s="29">
        <v>235876</v>
      </c>
      <c r="F29" s="29"/>
      <c r="G29" s="29">
        <v>213682</v>
      </c>
      <c r="H29" s="29">
        <v>24253</v>
      </c>
      <c r="I29" s="29">
        <v>20363</v>
      </c>
      <c r="J29" s="29">
        <v>15771</v>
      </c>
      <c r="K29" s="25">
        <v>0.06686140175346368</v>
      </c>
    </row>
    <row r="30" spans="1:11" ht="26.25">
      <c r="A30" s="35" t="s">
        <v>37</v>
      </c>
      <c r="B30" s="31" t="s">
        <v>38</v>
      </c>
      <c r="C30" s="14"/>
      <c r="D30" s="14"/>
      <c r="E30" s="29"/>
      <c r="F30" s="29"/>
      <c r="G30" s="29"/>
      <c r="H30" s="29"/>
      <c r="I30" s="29"/>
      <c r="J30" s="29"/>
      <c r="K30" s="25"/>
    </row>
    <row r="31" spans="1:11" s="12" customFormat="1" ht="26.25">
      <c r="A31" s="35"/>
      <c r="B31" s="26" t="s">
        <v>16</v>
      </c>
      <c r="C31" s="27">
        <v>4</v>
      </c>
      <c r="D31" s="27"/>
      <c r="E31" s="29">
        <v>54602</v>
      </c>
      <c r="F31" s="29"/>
      <c r="G31" s="29">
        <v>49467</v>
      </c>
      <c r="H31" s="29">
        <v>8875</v>
      </c>
      <c r="I31" s="29">
        <v>8875</v>
      </c>
      <c r="J31" s="29">
        <v>7506</v>
      </c>
      <c r="K31" s="25">
        <v>0.13746749203325886</v>
      </c>
    </row>
    <row r="32" spans="1:11" ht="66">
      <c r="A32" s="35" t="s">
        <v>39</v>
      </c>
      <c r="B32" s="31" t="s">
        <v>40</v>
      </c>
      <c r="C32" s="14"/>
      <c r="D32" s="14"/>
      <c r="E32" s="29"/>
      <c r="F32" s="29"/>
      <c r="G32" s="29"/>
      <c r="H32" s="29"/>
      <c r="I32" s="29"/>
      <c r="J32" s="29"/>
      <c r="K32" s="25"/>
    </row>
    <row r="33" spans="1:11" s="12" customFormat="1" ht="26.25">
      <c r="A33" s="35"/>
      <c r="B33" s="26" t="s">
        <v>16</v>
      </c>
      <c r="C33" s="27">
        <v>14</v>
      </c>
      <c r="D33" s="27"/>
      <c r="E33" s="29">
        <v>63115</v>
      </c>
      <c r="F33" s="29"/>
      <c r="G33" s="29">
        <v>62028</v>
      </c>
      <c r="H33" s="29">
        <v>2775</v>
      </c>
      <c r="I33" s="29">
        <v>1544</v>
      </c>
      <c r="J33" s="29">
        <v>1042</v>
      </c>
      <c r="K33" s="25">
        <v>0.016509546066703636</v>
      </c>
    </row>
    <row r="34" spans="1:11" ht="26.25">
      <c r="A34" s="35" t="s">
        <v>41</v>
      </c>
      <c r="B34" s="31" t="s">
        <v>42</v>
      </c>
      <c r="C34" s="14"/>
      <c r="D34" s="14"/>
      <c r="E34" s="29"/>
      <c r="F34" s="29"/>
      <c r="G34" s="29"/>
      <c r="H34" s="29"/>
      <c r="I34" s="29"/>
      <c r="J34" s="29"/>
      <c r="K34" s="25"/>
    </row>
    <row r="35" spans="1:11" s="12" customFormat="1" ht="26.25">
      <c r="A35" s="35"/>
      <c r="B35" s="26" t="s">
        <v>16</v>
      </c>
      <c r="C35" s="27">
        <v>6</v>
      </c>
      <c r="D35" s="27"/>
      <c r="E35" s="29">
        <v>241063</v>
      </c>
      <c r="F35" s="29"/>
      <c r="G35" s="29">
        <v>240960</v>
      </c>
      <c r="H35" s="29">
        <v>6024</v>
      </c>
      <c r="I35" s="29">
        <v>5832</v>
      </c>
      <c r="J35" s="29">
        <v>4598</v>
      </c>
      <c r="K35" s="25">
        <v>0.019073852063568444</v>
      </c>
    </row>
    <row r="36" spans="1:11" ht="26.25">
      <c r="A36" s="35" t="s">
        <v>43</v>
      </c>
      <c r="B36" s="31" t="s">
        <v>44</v>
      </c>
      <c r="C36" s="14"/>
      <c r="D36" s="14"/>
      <c r="E36" s="29"/>
      <c r="F36" s="29"/>
      <c r="G36" s="29"/>
      <c r="H36" s="29"/>
      <c r="I36" s="29"/>
      <c r="J36" s="29"/>
      <c r="K36" s="25"/>
    </row>
    <row r="37" spans="1:11" s="12" customFormat="1" ht="26.25">
      <c r="A37" s="35"/>
      <c r="B37" s="26" t="s">
        <v>16</v>
      </c>
      <c r="C37" s="27">
        <v>20</v>
      </c>
      <c r="D37" s="27"/>
      <c r="E37" s="29">
        <v>107792</v>
      </c>
      <c r="F37" s="29"/>
      <c r="G37" s="29">
        <v>92755</v>
      </c>
      <c r="H37" s="29">
        <v>15235</v>
      </c>
      <c r="I37" s="29">
        <v>14760</v>
      </c>
      <c r="J37" s="29">
        <v>13815</v>
      </c>
      <c r="K37" s="25">
        <v>0.128163500074217</v>
      </c>
    </row>
    <row r="38" spans="1:11" ht="26.25">
      <c r="A38" s="35" t="s">
        <v>45</v>
      </c>
      <c r="B38" s="31" t="s">
        <v>46</v>
      </c>
      <c r="C38" s="14"/>
      <c r="D38" s="14"/>
      <c r="E38" s="29"/>
      <c r="F38" s="29"/>
      <c r="G38" s="29"/>
      <c r="H38" s="29"/>
      <c r="I38" s="29"/>
      <c r="J38" s="29"/>
      <c r="K38" s="25"/>
    </row>
    <row r="39" spans="1:11" s="12" customFormat="1" ht="26.25">
      <c r="A39" s="35"/>
      <c r="B39" s="26" t="s">
        <v>16</v>
      </c>
      <c r="C39" s="27">
        <v>5</v>
      </c>
      <c r="D39" s="27"/>
      <c r="E39" s="29">
        <v>48789</v>
      </c>
      <c r="F39" s="29"/>
      <c r="G39" s="29">
        <v>32170</v>
      </c>
      <c r="H39" s="29">
        <v>16409</v>
      </c>
      <c r="I39" s="29">
        <v>15959</v>
      </c>
      <c r="J39" s="29">
        <v>15682</v>
      </c>
      <c r="K39" s="25">
        <v>0.3214249113529689</v>
      </c>
    </row>
    <row r="40" spans="1:11" ht="26.25">
      <c r="A40" s="35" t="s">
        <v>47</v>
      </c>
      <c r="B40" s="31" t="s">
        <v>48</v>
      </c>
      <c r="C40" s="14"/>
      <c r="D40" s="14"/>
      <c r="E40" s="29"/>
      <c r="F40" s="29"/>
      <c r="G40" s="29"/>
      <c r="H40" s="29"/>
      <c r="I40" s="29"/>
      <c r="J40" s="29"/>
      <c r="K40" s="25"/>
    </row>
    <row r="41" spans="1:11" s="12" customFormat="1" ht="26.25">
      <c r="A41" s="35"/>
      <c r="B41" s="26" t="s">
        <v>16</v>
      </c>
      <c r="C41" s="27">
        <v>21</v>
      </c>
      <c r="D41" s="27"/>
      <c r="E41" s="29">
        <v>500104</v>
      </c>
      <c r="F41" s="29"/>
      <c r="G41" s="29">
        <v>478439</v>
      </c>
      <c r="H41" s="29">
        <v>23339</v>
      </c>
      <c r="I41" s="29">
        <v>21576</v>
      </c>
      <c r="J41" s="29">
        <v>17543</v>
      </c>
      <c r="K41" s="25">
        <v>0.03507870362964503</v>
      </c>
    </row>
    <row r="42" spans="1:11" ht="39">
      <c r="A42" s="35" t="s">
        <v>49</v>
      </c>
      <c r="B42" s="31" t="s">
        <v>50</v>
      </c>
      <c r="C42" s="14"/>
      <c r="D42" s="14"/>
      <c r="E42" s="29"/>
      <c r="F42" s="29"/>
      <c r="G42" s="29"/>
      <c r="H42" s="29"/>
      <c r="I42" s="29"/>
      <c r="J42" s="29"/>
      <c r="K42" s="25"/>
    </row>
    <row r="43" spans="1:11" s="12" customFormat="1" ht="26.25">
      <c r="A43" s="35"/>
      <c r="B43" s="26" t="s">
        <v>16</v>
      </c>
      <c r="C43" s="27">
        <v>31</v>
      </c>
      <c r="D43" s="27"/>
      <c r="E43" s="29">
        <v>1709002</v>
      </c>
      <c r="F43" s="29"/>
      <c r="G43" s="29">
        <v>1759260</v>
      </c>
      <c r="H43" s="29">
        <v>26678</v>
      </c>
      <c r="I43" s="29">
        <v>-29022</v>
      </c>
      <c r="J43" s="29">
        <v>-28978</v>
      </c>
      <c r="K43" s="25">
        <v>-0.01695609484365729</v>
      </c>
    </row>
    <row r="44" spans="1:11" ht="12.75">
      <c r="A44" s="35" t="s">
        <v>51</v>
      </c>
      <c r="B44" s="31" t="s">
        <v>52</v>
      </c>
      <c r="C44" s="14"/>
      <c r="D44" s="14"/>
      <c r="E44" s="29"/>
      <c r="F44" s="29"/>
      <c r="G44" s="29"/>
      <c r="H44" s="29"/>
      <c r="I44" s="29"/>
      <c r="J44" s="29"/>
      <c r="K44" s="25"/>
    </row>
    <row r="45" spans="1:11" s="12" customFormat="1" ht="26.25">
      <c r="A45" s="35"/>
      <c r="B45" s="26" t="s">
        <v>16</v>
      </c>
      <c r="C45" s="27">
        <v>5</v>
      </c>
      <c r="D45" s="27"/>
      <c r="E45" s="29">
        <v>108039</v>
      </c>
      <c r="F45" s="29"/>
      <c r="G45" s="29">
        <v>107178</v>
      </c>
      <c r="H45" s="29">
        <v>822</v>
      </c>
      <c r="I45" s="29">
        <v>822</v>
      </c>
      <c r="J45" s="29">
        <v>657</v>
      </c>
      <c r="K45" s="25">
        <v>0.006081137367061894</v>
      </c>
    </row>
    <row r="46" spans="1:11" ht="39">
      <c r="A46" s="35" t="s">
        <v>53</v>
      </c>
      <c r="B46" s="31" t="s">
        <v>54</v>
      </c>
      <c r="C46" s="14"/>
      <c r="D46" s="14"/>
      <c r="E46" s="29"/>
      <c r="F46" s="29"/>
      <c r="G46" s="29"/>
      <c r="H46" s="29"/>
      <c r="I46" s="29"/>
      <c r="J46" s="29"/>
      <c r="K46" s="25"/>
    </row>
    <row r="47" spans="1:11" s="12" customFormat="1" ht="26.25">
      <c r="A47" s="35"/>
      <c r="B47" s="26" t="s">
        <v>16</v>
      </c>
      <c r="C47" s="27">
        <v>93</v>
      </c>
      <c r="D47" s="27"/>
      <c r="E47" s="29">
        <v>2959570</v>
      </c>
      <c r="F47" s="29"/>
      <c r="G47" s="29">
        <v>2777269</v>
      </c>
      <c r="H47" s="29">
        <v>205926</v>
      </c>
      <c r="I47" s="29">
        <v>177748</v>
      </c>
      <c r="J47" s="29">
        <v>153866</v>
      </c>
      <c r="K47" s="25">
        <v>0.051989309257763794</v>
      </c>
    </row>
    <row r="48" spans="1:11" ht="26.25">
      <c r="A48" s="35" t="s">
        <v>55</v>
      </c>
      <c r="B48" s="31" t="s">
        <v>56</v>
      </c>
      <c r="C48" s="14"/>
      <c r="D48" s="14"/>
      <c r="E48" s="29"/>
      <c r="F48" s="29"/>
      <c r="G48" s="29"/>
      <c r="H48" s="29"/>
      <c r="I48" s="29"/>
      <c r="J48" s="29"/>
      <c r="K48" s="25"/>
    </row>
    <row r="49" spans="1:11" s="12" customFormat="1" ht="26.25">
      <c r="A49" s="35"/>
      <c r="B49" s="26" t="s">
        <v>16</v>
      </c>
      <c r="C49" s="27">
        <v>25</v>
      </c>
      <c r="D49" s="27"/>
      <c r="E49" s="29">
        <v>789359</v>
      </c>
      <c r="F49" s="29"/>
      <c r="G49" s="29">
        <v>682408</v>
      </c>
      <c r="H49" s="29">
        <v>151326</v>
      </c>
      <c r="I49" s="29">
        <v>132485</v>
      </c>
      <c r="J49" s="29">
        <v>108541</v>
      </c>
      <c r="K49" s="25">
        <v>0.13750524159476232</v>
      </c>
    </row>
    <row r="50" spans="1:11" ht="26.25">
      <c r="A50" s="35" t="s">
        <v>57</v>
      </c>
      <c r="B50" s="31" t="s">
        <v>58</v>
      </c>
      <c r="C50" s="14"/>
      <c r="D50" s="14"/>
      <c r="E50" s="29"/>
      <c r="F50" s="29"/>
      <c r="G50" s="29"/>
      <c r="H50" s="29"/>
      <c r="I50" s="29"/>
      <c r="J50" s="29"/>
      <c r="K50" s="25"/>
    </row>
    <row r="51" spans="1:11" s="12" customFormat="1" ht="26.25">
      <c r="A51" s="35"/>
      <c r="B51" s="26" t="s">
        <v>16</v>
      </c>
      <c r="C51" s="27">
        <v>26</v>
      </c>
      <c r="D51" s="27"/>
      <c r="E51" s="29">
        <v>850391</v>
      </c>
      <c r="F51" s="29"/>
      <c r="G51" s="29">
        <v>812853</v>
      </c>
      <c r="H51" s="29">
        <v>67239</v>
      </c>
      <c r="I51" s="29">
        <v>35306</v>
      </c>
      <c r="J51" s="29">
        <v>24482</v>
      </c>
      <c r="K51" s="25">
        <v>0.028789109950599193</v>
      </c>
    </row>
    <row r="52" spans="1:11" ht="39">
      <c r="A52" s="35" t="s">
        <v>59</v>
      </c>
      <c r="B52" s="31" t="s">
        <v>60</v>
      </c>
      <c r="C52" s="14"/>
      <c r="D52" s="14"/>
      <c r="E52" s="29"/>
      <c r="F52" s="29"/>
      <c r="G52" s="29"/>
      <c r="H52" s="29"/>
      <c r="I52" s="29"/>
      <c r="J52" s="29"/>
      <c r="K52" s="25"/>
    </row>
    <row r="53" spans="1:11" s="12" customFormat="1" ht="26.25">
      <c r="A53" s="35"/>
      <c r="B53" s="26" t="s">
        <v>16</v>
      </c>
      <c r="C53" s="27">
        <v>43</v>
      </c>
      <c r="D53" s="27"/>
      <c r="E53" s="29">
        <v>1754574</v>
      </c>
      <c r="F53" s="29"/>
      <c r="G53" s="29">
        <v>1660771</v>
      </c>
      <c r="H53" s="29">
        <v>66202</v>
      </c>
      <c r="I53" s="29">
        <v>65135</v>
      </c>
      <c r="J53" s="29">
        <v>47929</v>
      </c>
      <c r="K53" s="25">
        <v>0.0273166022065755</v>
      </c>
    </row>
    <row r="54" spans="1:11" ht="26.25">
      <c r="A54" s="35" t="s">
        <v>61</v>
      </c>
      <c r="B54" s="31" t="s">
        <v>62</v>
      </c>
      <c r="C54" s="14"/>
      <c r="D54" s="14"/>
      <c r="E54" s="29"/>
      <c r="F54" s="29"/>
      <c r="G54" s="29"/>
      <c r="H54" s="29"/>
      <c r="I54" s="29"/>
      <c r="J54" s="29"/>
      <c r="K54" s="25"/>
    </row>
    <row r="55" spans="1:11" s="12" customFormat="1" ht="26.25">
      <c r="A55" s="35"/>
      <c r="B55" s="26" t="s">
        <v>16</v>
      </c>
      <c r="C55" s="27">
        <v>2</v>
      </c>
      <c r="D55" s="27"/>
      <c r="E55" s="29">
        <v>8933</v>
      </c>
      <c r="F55" s="29"/>
      <c r="G55" s="29">
        <v>8721</v>
      </c>
      <c r="H55" s="29">
        <v>219</v>
      </c>
      <c r="I55" s="29">
        <v>219</v>
      </c>
      <c r="J55" s="29">
        <v>175</v>
      </c>
      <c r="K55" s="25">
        <v>0.019590283219523115</v>
      </c>
    </row>
    <row r="56" spans="1:11" ht="12.75">
      <c r="A56" s="35" t="s">
        <v>63</v>
      </c>
      <c r="B56" s="31" t="s">
        <v>64</v>
      </c>
      <c r="C56" s="14"/>
      <c r="D56" s="14"/>
      <c r="E56" s="29"/>
      <c r="F56" s="29"/>
      <c r="G56" s="29"/>
      <c r="H56" s="29"/>
      <c r="I56" s="29"/>
      <c r="J56" s="29"/>
      <c r="K56" s="25"/>
    </row>
    <row r="57" spans="1:11" s="12" customFormat="1" ht="26.25">
      <c r="A57" s="35"/>
      <c r="B57" s="26" t="s">
        <v>16</v>
      </c>
      <c r="C57" s="27">
        <v>17</v>
      </c>
      <c r="D57" s="27"/>
      <c r="E57" s="29">
        <v>1239526</v>
      </c>
      <c r="F57" s="29"/>
      <c r="G57" s="29">
        <v>1128043</v>
      </c>
      <c r="H57" s="29">
        <v>104143</v>
      </c>
      <c r="I57" s="29">
        <v>86096</v>
      </c>
      <c r="J57" s="29">
        <v>64748</v>
      </c>
      <c r="K57" s="25">
        <v>0.05223609670148105</v>
      </c>
    </row>
    <row r="58" spans="1:11" ht="26.25">
      <c r="A58" s="35" t="s">
        <v>65</v>
      </c>
      <c r="B58" s="31" t="s">
        <v>66</v>
      </c>
      <c r="C58" s="14"/>
      <c r="D58" s="14"/>
      <c r="E58" s="29"/>
      <c r="F58" s="29"/>
      <c r="G58" s="29"/>
      <c r="H58" s="29"/>
      <c r="I58" s="29"/>
      <c r="J58" s="29"/>
      <c r="K58" s="25"/>
    </row>
    <row r="59" spans="1:11" s="12" customFormat="1" ht="26.25">
      <c r="A59" s="35"/>
      <c r="B59" s="26" t="s">
        <v>16</v>
      </c>
      <c r="C59" s="27">
        <v>6</v>
      </c>
      <c r="D59" s="27"/>
      <c r="E59" s="29">
        <v>22472</v>
      </c>
      <c r="F59" s="29"/>
      <c r="G59" s="29">
        <v>17192</v>
      </c>
      <c r="H59" s="29">
        <v>6196</v>
      </c>
      <c r="I59" s="29">
        <v>5943</v>
      </c>
      <c r="J59" s="29">
        <v>5016</v>
      </c>
      <c r="K59" s="25">
        <v>0.22321110715557138</v>
      </c>
    </row>
    <row r="60" spans="1:11" ht="26.25">
      <c r="A60" s="35" t="s">
        <v>67</v>
      </c>
      <c r="B60" s="31" t="s">
        <v>68</v>
      </c>
      <c r="C60" s="14"/>
      <c r="D60" s="14"/>
      <c r="E60" s="29"/>
      <c r="F60" s="29"/>
      <c r="G60" s="29"/>
      <c r="H60" s="29"/>
      <c r="I60" s="29"/>
      <c r="J60" s="29"/>
      <c r="K60" s="25"/>
    </row>
    <row r="61" spans="1:11" s="12" customFormat="1" ht="26.25">
      <c r="A61" s="35"/>
      <c r="B61" s="26" t="s">
        <v>16</v>
      </c>
      <c r="C61" s="27">
        <v>72</v>
      </c>
      <c r="D61" s="27"/>
      <c r="E61" s="29">
        <v>718427</v>
      </c>
      <c r="F61" s="29"/>
      <c r="G61" s="29">
        <v>612661</v>
      </c>
      <c r="H61" s="29">
        <v>112214</v>
      </c>
      <c r="I61" s="29">
        <v>109137</v>
      </c>
      <c r="J61" s="29">
        <v>86192</v>
      </c>
      <c r="K61" s="25">
        <v>0.11997321926932034</v>
      </c>
    </row>
    <row r="62" spans="1:11" ht="66">
      <c r="A62" s="39" t="s">
        <v>69</v>
      </c>
      <c r="B62" s="23" t="s">
        <v>70</v>
      </c>
      <c r="C62" s="24"/>
      <c r="D62" s="24"/>
      <c r="E62" s="21"/>
      <c r="F62" s="21"/>
      <c r="G62" s="21"/>
      <c r="H62" s="21"/>
      <c r="I62" s="21"/>
      <c r="J62" s="21"/>
      <c r="K62" s="25"/>
    </row>
    <row r="63" spans="1:11" s="12" customFormat="1" ht="26.25">
      <c r="A63" s="39"/>
      <c r="B63" s="26" t="s">
        <v>16</v>
      </c>
      <c r="C63" s="27">
        <v>18</v>
      </c>
      <c r="D63" s="28">
        <f>C63/$C$7</f>
        <v>0.0035785288270377734</v>
      </c>
      <c r="E63" s="29">
        <v>169988</v>
      </c>
      <c r="F63" s="30">
        <f>E63/$E$7</f>
        <v>0.0016952164933311759</v>
      </c>
      <c r="G63" s="29">
        <v>165883</v>
      </c>
      <c r="H63" s="29">
        <v>6336</v>
      </c>
      <c r="I63" s="29">
        <v>3269</v>
      </c>
      <c r="J63" s="29">
        <v>1165</v>
      </c>
      <c r="K63" s="25">
        <v>0.006853424947643363</v>
      </c>
    </row>
    <row r="64" spans="1:11" ht="78.75">
      <c r="A64" s="39" t="s">
        <v>71</v>
      </c>
      <c r="B64" s="23" t="s">
        <v>72</v>
      </c>
      <c r="C64" s="24"/>
      <c r="D64" s="24"/>
      <c r="E64" s="21"/>
      <c r="F64" s="21"/>
      <c r="G64" s="21"/>
      <c r="H64" s="21"/>
      <c r="I64" s="21"/>
      <c r="J64" s="21"/>
      <c r="K64" s="25"/>
    </row>
    <row r="65" spans="1:11" s="12" customFormat="1" ht="26.25">
      <c r="A65" s="39"/>
      <c r="B65" s="26" t="s">
        <v>16</v>
      </c>
      <c r="C65" s="27">
        <v>25</v>
      </c>
      <c r="D65" s="28">
        <f>C65/$C$7</f>
        <v>0.004970178926441352</v>
      </c>
      <c r="E65" s="29">
        <v>319852</v>
      </c>
      <c r="F65" s="30">
        <f>E65/$E$7</f>
        <v>0.00318974507509332</v>
      </c>
      <c r="G65" s="29">
        <v>335484</v>
      </c>
      <c r="H65" s="29">
        <v>17382</v>
      </c>
      <c r="I65" s="29">
        <v>-90262</v>
      </c>
      <c r="J65" s="29">
        <v>-92324</v>
      </c>
      <c r="K65" s="25">
        <v>-0.2886459987744332</v>
      </c>
    </row>
    <row r="66" spans="1:11" ht="26.25">
      <c r="A66" s="35" t="s">
        <v>73</v>
      </c>
      <c r="B66" s="31" t="s">
        <v>74</v>
      </c>
      <c r="C66" s="14"/>
      <c r="D66" s="14"/>
      <c r="E66" s="29"/>
      <c r="F66" s="29"/>
      <c r="G66" s="29"/>
      <c r="H66" s="29"/>
      <c r="I66" s="29"/>
      <c r="J66" s="29"/>
      <c r="K66" s="25"/>
    </row>
    <row r="67" spans="1:11" s="12" customFormat="1" ht="26.25">
      <c r="A67" s="35"/>
      <c r="B67" s="26" t="s">
        <v>16</v>
      </c>
      <c r="C67" s="27">
        <v>4</v>
      </c>
      <c r="D67" s="27"/>
      <c r="E67" s="29">
        <v>5466</v>
      </c>
      <c r="F67" s="29"/>
      <c r="G67" s="29">
        <v>4895</v>
      </c>
      <c r="H67" s="29">
        <v>414</v>
      </c>
      <c r="I67" s="29">
        <v>414</v>
      </c>
      <c r="J67" s="29">
        <v>352</v>
      </c>
      <c r="K67" s="25">
        <v>0.06439809732894256</v>
      </c>
    </row>
    <row r="68" spans="1:11" ht="12.75">
      <c r="A68" s="35" t="s">
        <v>75</v>
      </c>
      <c r="B68" s="31" t="s">
        <v>76</v>
      </c>
      <c r="C68" s="14"/>
      <c r="D68" s="14"/>
      <c r="E68" s="29"/>
      <c r="F68" s="29"/>
      <c r="G68" s="29"/>
      <c r="H68" s="29"/>
      <c r="I68" s="29"/>
      <c r="J68" s="29"/>
      <c r="K68" s="25"/>
    </row>
    <row r="69" spans="1:11" s="12" customFormat="1" ht="26.25">
      <c r="A69" s="35"/>
      <c r="B69" s="26" t="s">
        <v>16</v>
      </c>
      <c r="C69" s="27">
        <v>3</v>
      </c>
      <c r="D69" s="27"/>
      <c r="E69" s="29">
        <v>1663</v>
      </c>
      <c r="F69" s="29"/>
      <c r="G69" s="29">
        <v>2136</v>
      </c>
      <c r="H69" s="29">
        <v>-508</v>
      </c>
      <c r="I69" s="29">
        <v>-508</v>
      </c>
      <c r="J69" s="29">
        <v>-516</v>
      </c>
      <c r="K69" s="25">
        <v>-0.31028262176788934</v>
      </c>
    </row>
    <row r="70" spans="1:11" ht="39">
      <c r="A70" s="35" t="s">
        <v>77</v>
      </c>
      <c r="B70" s="31" t="s">
        <v>78</v>
      </c>
      <c r="C70" s="14"/>
      <c r="D70" s="14"/>
      <c r="E70" s="29"/>
      <c r="F70" s="29"/>
      <c r="G70" s="29"/>
      <c r="H70" s="29"/>
      <c r="I70" s="29"/>
      <c r="J70" s="29"/>
      <c r="K70" s="25"/>
    </row>
    <row r="71" spans="1:11" s="12" customFormat="1" ht="26.25">
      <c r="A71" s="35"/>
      <c r="B71" s="26" t="s">
        <v>16</v>
      </c>
      <c r="C71" s="27">
        <v>18</v>
      </c>
      <c r="D71" s="27"/>
      <c r="E71" s="29">
        <v>312723</v>
      </c>
      <c r="F71" s="29"/>
      <c r="G71" s="29">
        <v>328453</v>
      </c>
      <c r="H71" s="29">
        <v>16929</v>
      </c>
      <c r="I71" s="29">
        <v>-90168</v>
      </c>
      <c r="J71" s="29">
        <v>-92160</v>
      </c>
      <c r="K71" s="25">
        <v>-0.29470170086626185</v>
      </c>
    </row>
    <row r="72" spans="1:11" ht="12.75">
      <c r="A72" s="39" t="s">
        <v>79</v>
      </c>
      <c r="B72" s="23" t="s">
        <v>80</v>
      </c>
      <c r="C72" s="24"/>
      <c r="D72" s="24"/>
      <c r="E72" s="21"/>
      <c r="F72" s="30"/>
      <c r="G72" s="21"/>
      <c r="H72" s="21"/>
      <c r="I72" s="21"/>
      <c r="J72" s="21"/>
      <c r="K72" s="25"/>
    </row>
    <row r="73" spans="1:11" s="12" customFormat="1" ht="26.25">
      <c r="A73" s="39"/>
      <c r="B73" s="26" t="s">
        <v>16</v>
      </c>
      <c r="C73" s="27">
        <v>635</v>
      </c>
      <c r="D73" s="28">
        <f>C73/$C$7</f>
        <v>0.12624254473161034</v>
      </c>
      <c r="E73" s="29">
        <v>11815439</v>
      </c>
      <c r="F73" s="30">
        <f>E73/$E$7</f>
        <v>0.11783024136261627</v>
      </c>
      <c r="G73" s="29">
        <v>10825524</v>
      </c>
      <c r="H73" s="29">
        <v>1009806</v>
      </c>
      <c r="I73" s="29">
        <v>687634</v>
      </c>
      <c r="J73" s="29">
        <v>518832</v>
      </c>
      <c r="K73" s="25">
        <v>0.04391136038195449</v>
      </c>
    </row>
    <row r="74" spans="1:11" ht="12.75">
      <c r="A74" s="35" t="s">
        <v>81</v>
      </c>
      <c r="B74" s="31" t="s">
        <v>82</v>
      </c>
      <c r="C74" s="14"/>
      <c r="D74" s="14"/>
      <c r="E74" s="29"/>
      <c r="F74" s="29"/>
      <c r="G74" s="29"/>
      <c r="H74" s="29"/>
      <c r="I74" s="29"/>
      <c r="J74" s="29"/>
      <c r="K74" s="25"/>
    </row>
    <row r="75" spans="1:11" s="12" customFormat="1" ht="26.25">
      <c r="A75" s="35"/>
      <c r="B75" s="26" t="s">
        <v>16</v>
      </c>
      <c r="C75" s="27">
        <v>261</v>
      </c>
      <c r="D75" s="27"/>
      <c r="E75" s="29">
        <v>4674258</v>
      </c>
      <c r="F75" s="29"/>
      <c r="G75" s="29">
        <v>4342052</v>
      </c>
      <c r="H75" s="29">
        <v>333023</v>
      </c>
      <c r="I75" s="29">
        <v>173497</v>
      </c>
      <c r="J75" s="29">
        <v>119471</v>
      </c>
      <c r="K75" s="25">
        <v>0.02555935081033182</v>
      </c>
    </row>
    <row r="76" spans="1:11" ht="26.25">
      <c r="A76" s="35" t="s">
        <v>83</v>
      </c>
      <c r="B76" s="31" t="s">
        <v>84</v>
      </c>
      <c r="C76" s="14"/>
      <c r="D76" s="14"/>
      <c r="E76" s="29"/>
      <c r="F76" s="29"/>
      <c r="G76" s="29"/>
      <c r="H76" s="29"/>
      <c r="I76" s="29"/>
      <c r="J76" s="29"/>
      <c r="K76" s="25"/>
    </row>
    <row r="77" spans="1:11" s="12" customFormat="1" ht="26.25">
      <c r="A77" s="35"/>
      <c r="B77" s="26" t="s">
        <v>16</v>
      </c>
      <c r="C77" s="27">
        <v>62</v>
      </c>
      <c r="D77" s="27"/>
      <c r="E77" s="29">
        <v>1457423</v>
      </c>
      <c r="F77" s="29"/>
      <c r="G77" s="29">
        <v>1187504</v>
      </c>
      <c r="H77" s="29">
        <v>288501</v>
      </c>
      <c r="I77" s="29">
        <v>278579</v>
      </c>
      <c r="J77" s="29">
        <v>223281</v>
      </c>
      <c r="K77" s="25">
        <v>0.15320260487174966</v>
      </c>
    </row>
    <row r="78" spans="1:11" ht="26.25">
      <c r="A78" s="35" t="s">
        <v>85</v>
      </c>
      <c r="B78" s="31" t="s">
        <v>86</v>
      </c>
      <c r="C78" s="14"/>
      <c r="D78" s="14"/>
      <c r="E78" s="29"/>
      <c r="F78" s="29"/>
      <c r="G78" s="29"/>
      <c r="H78" s="29"/>
      <c r="I78" s="29"/>
      <c r="J78" s="29"/>
      <c r="K78" s="25"/>
    </row>
    <row r="79" spans="1:11" s="12" customFormat="1" ht="26.25">
      <c r="A79" s="35"/>
      <c r="B79" s="26" t="s">
        <v>16</v>
      </c>
      <c r="C79" s="27">
        <v>312</v>
      </c>
      <c r="D79" s="27"/>
      <c r="E79" s="29">
        <v>5683758</v>
      </c>
      <c r="F79" s="29"/>
      <c r="G79" s="29">
        <v>5295968</v>
      </c>
      <c r="H79" s="29">
        <v>388356</v>
      </c>
      <c r="I79" s="29">
        <v>235558</v>
      </c>
      <c r="J79" s="29">
        <v>176080</v>
      </c>
      <c r="K79" s="25">
        <v>0.03097950334972038</v>
      </c>
    </row>
    <row r="80" spans="1:11" ht="52.5">
      <c r="A80" s="39" t="s">
        <v>87</v>
      </c>
      <c r="B80" s="23" t="s">
        <v>88</v>
      </c>
      <c r="C80" s="24"/>
      <c r="D80" s="24"/>
      <c r="E80" s="21"/>
      <c r="F80" s="21"/>
      <c r="G80" s="21"/>
      <c r="H80" s="21"/>
      <c r="I80" s="21"/>
      <c r="J80" s="21"/>
      <c r="K80" s="25"/>
    </row>
    <row r="81" spans="1:11" s="12" customFormat="1" ht="26.25">
      <c r="A81" s="39"/>
      <c r="B81" s="26" t="s">
        <v>16</v>
      </c>
      <c r="C81" s="27">
        <v>1610</v>
      </c>
      <c r="D81" s="28">
        <f>C81/$C$7</f>
        <v>0.32007952286282304</v>
      </c>
      <c r="E81" s="29">
        <v>53295264</v>
      </c>
      <c r="F81" s="30">
        <f>E81/$E$7</f>
        <v>0.5314905202087162</v>
      </c>
      <c r="G81" s="29">
        <v>51286671</v>
      </c>
      <c r="H81" s="29">
        <v>1948031</v>
      </c>
      <c r="I81" s="29">
        <v>1255422</v>
      </c>
      <c r="J81" s="29">
        <v>900678</v>
      </c>
      <c r="K81" s="25">
        <v>0.01689977555979458</v>
      </c>
    </row>
    <row r="82" spans="1:11" ht="39">
      <c r="A82" s="35" t="s">
        <v>89</v>
      </c>
      <c r="B82" s="31" t="s">
        <v>90</v>
      </c>
      <c r="C82" s="14"/>
      <c r="D82" s="14"/>
      <c r="E82" s="29"/>
      <c r="F82" s="29"/>
      <c r="G82" s="29"/>
      <c r="H82" s="29"/>
      <c r="I82" s="29"/>
      <c r="J82" s="29"/>
      <c r="K82" s="25"/>
    </row>
    <row r="83" spans="1:11" s="12" customFormat="1" ht="26.25">
      <c r="A83" s="35"/>
      <c r="B83" s="26" t="s">
        <v>16</v>
      </c>
      <c r="C83" s="27">
        <v>143</v>
      </c>
      <c r="D83" s="27"/>
      <c r="E83" s="29">
        <v>6391372</v>
      </c>
      <c r="F83" s="29"/>
      <c r="G83" s="29">
        <v>6325836</v>
      </c>
      <c r="H83" s="29">
        <v>152570</v>
      </c>
      <c r="I83" s="29">
        <v>2485</v>
      </c>
      <c r="J83" s="29">
        <v>-15640</v>
      </c>
      <c r="K83" s="25">
        <v>-0.002447048927835839</v>
      </c>
    </row>
    <row r="84" spans="1:11" ht="39">
      <c r="A84" s="35" t="s">
        <v>91</v>
      </c>
      <c r="B84" s="31" t="s">
        <v>92</v>
      </c>
      <c r="C84" s="14"/>
      <c r="D84" s="14"/>
      <c r="E84" s="29"/>
      <c r="F84" s="29"/>
      <c r="G84" s="29"/>
      <c r="H84" s="29"/>
      <c r="I84" s="29"/>
      <c r="J84" s="29"/>
      <c r="K84" s="25"/>
    </row>
    <row r="85" spans="1:11" s="12" customFormat="1" ht="26.25">
      <c r="A85" s="35"/>
      <c r="B85" s="26" t="s">
        <v>16</v>
      </c>
      <c r="C85" s="27">
        <v>1167</v>
      </c>
      <c r="D85" s="27"/>
      <c r="E85" s="29">
        <v>37564536</v>
      </c>
      <c r="F85" s="29"/>
      <c r="G85" s="29">
        <v>36149408</v>
      </c>
      <c r="H85" s="29">
        <v>1275849</v>
      </c>
      <c r="I85" s="29">
        <v>846366</v>
      </c>
      <c r="J85" s="29">
        <v>559501</v>
      </c>
      <c r="K85" s="25">
        <v>0.014894394010350614</v>
      </c>
    </row>
    <row r="86" spans="1:11" ht="39">
      <c r="A86" s="35" t="s">
        <v>93</v>
      </c>
      <c r="B86" s="31" t="s">
        <v>94</v>
      </c>
      <c r="C86" s="14"/>
      <c r="D86" s="14"/>
      <c r="E86" s="29"/>
      <c r="F86" s="29"/>
      <c r="G86" s="29"/>
      <c r="H86" s="29"/>
      <c r="I86" s="29"/>
      <c r="J86" s="29"/>
      <c r="K86" s="25"/>
    </row>
    <row r="87" spans="1:11" s="12" customFormat="1" ht="26.25">
      <c r="A87" s="35"/>
      <c r="B87" s="26" t="s">
        <v>16</v>
      </c>
      <c r="C87" s="27">
        <v>300</v>
      </c>
      <c r="D87" s="27"/>
      <c r="E87" s="29">
        <v>9339356</v>
      </c>
      <c r="F87" s="29"/>
      <c r="G87" s="29">
        <v>8811337</v>
      </c>
      <c r="H87" s="29">
        <v>519612</v>
      </c>
      <c r="I87" s="29">
        <v>406571</v>
      </c>
      <c r="J87" s="29">
        <v>356817</v>
      </c>
      <c r="K87" s="25">
        <v>0.03820573923940794</v>
      </c>
    </row>
    <row r="88" spans="1:11" ht="26.25">
      <c r="A88" s="39" t="s">
        <v>95</v>
      </c>
      <c r="B88" s="23" t="s">
        <v>96</v>
      </c>
      <c r="C88" s="24"/>
      <c r="D88" s="24"/>
      <c r="E88" s="21"/>
      <c r="F88" s="21"/>
      <c r="G88" s="21"/>
      <c r="H88" s="21"/>
      <c r="I88" s="21"/>
      <c r="J88" s="21"/>
      <c r="K88" s="25"/>
    </row>
    <row r="89" spans="1:11" s="12" customFormat="1" ht="26.25">
      <c r="A89" s="39"/>
      <c r="B89" s="26" t="s">
        <v>16</v>
      </c>
      <c r="C89" s="27">
        <v>207</v>
      </c>
      <c r="D89" s="28">
        <f>C89/$C$7</f>
        <v>0.04115308151093439</v>
      </c>
      <c r="E89" s="29">
        <v>2685979</v>
      </c>
      <c r="F89" s="30">
        <f>E89/$E$7</f>
        <v>0.026786101969204758</v>
      </c>
      <c r="G89" s="29">
        <v>2600341</v>
      </c>
      <c r="H89" s="29">
        <v>97701</v>
      </c>
      <c r="I89" s="29">
        <v>44535</v>
      </c>
      <c r="J89" s="29">
        <v>33425</v>
      </c>
      <c r="K89" s="25">
        <v>0.012444252170251517</v>
      </c>
    </row>
    <row r="90" spans="1:11" ht="26.25">
      <c r="A90" s="35" t="s">
        <v>97</v>
      </c>
      <c r="B90" s="31" t="s">
        <v>98</v>
      </c>
      <c r="C90" s="14"/>
      <c r="D90" s="14"/>
      <c r="E90" s="29"/>
      <c r="F90" s="29"/>
      <c r="G90" s="29"/>
      <c r="H90" s="29"/>
      <c r="I90" s="29"/>
      <c r="J90" s="29"/>
      <c r="K90" s="25"/>
    </row>
    <row r="91" spans="1:11" s="12" customFormat="1" ht="26.25">
      <c r="A91" s="35"/>
      <c r="B91" s="26" t="s">
        <v>16</v>
      </c>
      <c r="C91" s="27">
        <v>97</v>
      </c>
      <c r="D91" s="27"/>
      <c r="E91" s="29">
        <v>1664858</v>
      </c>
      <c r="F91" s="29"/>
      <c r="G91" s="29">
        <v>1587067</v>
      </c>
      <c r="H91" s="29">
        <v>67291</v>
      </c>
      <c r="I91" s="29">
        <v>50078</v>
      </c>
      <c r="J91" s="29">
        <v>38546</v>
      </c>
      <c r="K91" s="25">
        <v>0.023152725337536293</v>
      </c>
    </row>
    <row r="92" spans="1:11" ht="39">
      <c r="A92" s="35" t="s">
        <v>99</v>
      </c>
      <c r="B92" s="31" t="s">
        <v>100</v>
      </c>
      <c r="C92" s="14"/>
      <c r="D92" s="14"/>
      <c r="E92" s="29"/>
      <c r="F92" s="29"/>
      <c r="G92" s="29"/>
      <c r="H92" s="29"/>
      <c r="I92" s="29"/>
      <c r="J92" s="29"/>
      <c r="K92" s="25"/>
    </row>
    <row r="93" spans="1:11" s="12" customFormat="1" ht="26.25">
      <c r="A93" s="35"/>
      <c r="B93" s="26" t="s">
        <v>16</v>
      </c>
      <c r="C93" s="27">
        <v>106</v>
      </c>
      <c r="D93" s="27"/>
      <c r="E93" s="29">
        <v>980736</v>
      </c>
      <c r="F93" s="29"/>
      <c r="G93" s="29">
        <v>974100</v>
      </c>
      <c r="H93" s="29">
        <v>28621</v>
      </c>
      <c r="I93" s="29">
        <v>-6995</v>
      </c>
      <c r="J93" s="29">
        <v>-5457</v>
      </c>
      <c r="K93" s="25">
        <v>-0.00556418852779953</v>
      </c>
    </row>
    <row r="94" spans="1:11" ht="26.25">
      <c r="A94" s="35" t="s">
        <v>101</v>
      </c>
      <c r="B94" s="31" t="s">
        <v>102</v>
      </c>
      <c r="C94" s="14"/>
      <c r="D94" s="14"/>
      <c r="E94" s="29"/>
      <c r="F94" s="29"/>
      <c r="G94" s="29"/>
      <c r="H94" s="29"/>
      <c r="I94" s="29"/>
      <c r="J94" s="29"/>
      <c r="K94" s="25"/>
    </row>
    <row r="95" spans="1:11" s="12" customFormat="1" ht="26.25">
      <c r="A95" s="35"/>
      <c r="B95" s="26" t="s">
        <v>16</v>
      </c>
      <c r="C95" s="27">
        <v>4</v>
      </c>
      <c r="D95" s="27"/>
      <c r="E95" s="29">
        <v>40385</v>
      </c>
      <c r="F95" s="29"/>
      <c r="G95" s="29">
        <v>39174</v>
      </c>
      <c r="H95" s="29">
        <v>1789</v>
      </c>
      <c r="I95" s="29">
        <v>1452</v>
      </c>
      <c r="J95" s="29">
        <v>336</v>
      </c>
      <c r="K95" s="25">
        <v>0.008319920762659402</v>
      </c>
    </row>
    <row r="96" spans="1:11" ht="39">
      <c r="A96" s="39" t="s">
        <v>103</v>
      </c>
      <c r="B96" s="23" t="s">
        <v>104</v>
      </c>
      <c r="C96" s="24"/>
      <c r="D96" s="24"/>
      <c r="E96" s="21"/>
      <c r="F96" s="21"/>
      <c r="G96" s="21"/>
      <c r="H96" s="21"/>
      <c r="I96" s="21"/>
      <c r="J96" s="21"/>
      <c r="K96" s="25"/>
    </row>
    <row r="97" spans="1:11" s="12" customFormat="1" ht="26.25">
      <c r="A97" s="39"/>
      <c r="B97" s="26" t="s">
        <v>16</v>
      </c>
      <c r="C97" s="27">
        <v>105</v>
      </c>
      <c r="D97" s="28">
        <f>C97/$C$7</f>
        <v>0.020874751491053677</v>
      </c>
      <c r="E97" s="29">
        <v>1946336</v>
      </c>
      <c r="F97" s="30">
        <f>E97/$E$7</f>
        <v>0.019409963578395105</v>
      </c>
      <c r="G97" s="29">
        <v>1834940</v>
      </c>
      <c r="H97" s="29">
        <v>132590</v>
      </c>
      <c r="I97" s="29">
        <v>-64105</v>
      </c>
      <c r="J97" s="29">
        <v>-93539</v>
      </c>
      <c r="K97" s="25">
        <v>-0.04805901961429065</v>
      </c>
    </row>
    <row r="98" spans="1:11" ht="26.25">
      <c r="A98" s="35" t="s">
        <v>105</v>
      </c>
      <c r="B98" s="31" t="s">
        <v>106</v>
      </c>
      <c r="C98" s="14"/>
      <c r="D98" s="14"/>
      <c r="E98" s="29"/>
      <c r="F98" s="29"/>
      <c r="G98" s="29"/>
      <c r="H98" s="29"/>
      <c r="I98" s="29"/>
      <c r="J98" s="29"/>
      <c r="K98" s="25"/>
    </row>
    <row r="99" spans="1:11" s="12" customFormat="1" ht="26.25">
      <c r="A99" s="35"/>
      <c r="B99" s="26" t="s">
        <v>16</v>
      </c>
      <c r="C99" s="27">
        <v>3</v>
      </c>
      <c r="D99" s="27"/>
      <c r="E99" s="29">
        <v>14596</v>
      </c>
      <c r="F99" s="29"/>
      <c r="G99" s="29">
        <v>16050</v>
      </c>
      <c r="H99" s="29">
        <v>8807</v>
      </c>
      <c r="I99" s="29">
        <v>-2524</v>
      </c>
      <c r="J99" s="29">
        <v>-5764</v>
      </c>
      <c r="K99" s="25">
        <v>-0.39490271307207453</v>
      </c>
    </row>
    <row r="100" spans="1:11" ht="26.25">
      <c r="A100" s="35" t="s">
        <v>107</v>
      </c>
      <c r="B100" s="31" t="s">
        <v>108</v>
      </c>
      <c r="C100" s="14"/>
      <c r="D100" s="14"/>
      <c r="E100" s="29"/>
      <c r="F100" s="29"/>
      <c r="G100" s="29"/>
      <c r="H100" s="29"/>
      <c r="I100" s="29"/>
      <c r="J100" s="29"/>
      <c r="K100" s="25"/>
    </row>
    <row r="101" spans="1:11" s="12" customFormat="1" ht="26.25">
      <c r="A101" s="35"/>
      <c r="B101" s="26" t="s">
        <v>16</v>
      </c>
      <c r="C101" s="27">
        <v>102</v>
      </c>
      <c r="D101" s="27"/>
      <c r="E101" s="29">
        <v>1931740</v>
      </c>
      <c r="F101" s="29"/>
      <c r="G101" s="29">
        <v>1818890</v>
      </c>
      <c r="H101" s="29">
        <v>132590</v>
      </c>
      <c r="I101" s="29">
        <v>-61581</v>
      </c>
      <c r="J101" s="29">
        <v>-87775</v>
      </c>
      <c r="K101" s="25">
        <v>-0.04543830950334931</v>
      </c>
    </row>
    <row r="102" spans="1:11" ht="26.25">
      <c r="A102" s="39" t="s">
        <v>109</v>
      </c>
      <c r="B102" s="23" t="s">
        <v>110</v>
      </c>
      <c r="C102" s="24"/>
      <c r="D102" s="24"/>
      <c r="E102" s="21"/>
      <c r="F102" s="21"/>
      <c r="G102" s="21"/>
      <c r="H102" s="21"/>
      <c r="I102" s="21"/>
      <c r="J102" s="21"/>
      <c r="K102" s="25"/>
    </row>
    <row r="103" spans="1:11" s="12" customFormat="1" ht="26.25">
      <c r="A103" s="39"/>
      <c r="B103" s="26" t="s">
        <v>16</v>
      </c>
      <c r="C103" s="27">
        <v>172</v>
      </c>
      <c r="D103" s="28">
        <f>C103/$C$7</f>
        <v>0.0341948310139165</v>
      </c>
      <c r="E103" s="29">
        <v>1832557</v>
      </c>
      <c r="F103" s="30">
        <f>E103/$E$7</f>
        <v>0.018275295028881446</v>
      </c>
      <c r="G103" s="29">
        <v>1651023</v>
      </c>
      <c r="H103" s="29">
        <v>266952</v>
      </c>
      <c r="I103" s="29">
        <v>193725</v>
      </c>
      <c r="J103" s="29">
        <v>164085</v>
      </c>
      <c r="K103" s="25">
        <v>0.08953882471322856</v>
      </c>
    </row>
    <row r="104" spans="1:11" ht="12.75">
      <c r="A104" s="35" t="s">
        <v>111</v>
      </c>
      <c r="B104" s="31" t="s">
        <v>112</v>
      </c>
      <c r="C104" s="14"/>
      <c r="D104" s="14"/>
      <c r="E104" s="29"/>
      <c r="F104" s="29"/>
      <c r="G104" s="29"/>
      <c r="H104" s="29"/>
      <c r="I104" s="29"/>
      <c r="J104" s="29"/>
      <c r="K104" s="25"/>
    </row>
    <row r="105" spans="1:11" s="12" customFormat="1" ht="26.25">
      <c r="A105" s="35"/>
      <c r="B105" s="26" t="s">
        <v>16</v>
      </c>
      <c r="C105" s="27">
        <v>16</v>
      </c>
      <c r="D105" s="27"/>
      <c r="E105" s="29">
        <v>63046</v>
      </c>
      <c r="F105" s="29"/>
      <c r="G105" s="29">
        <v>61868</v>
      </c>
      <c r="H105" s="29">
        <v>2963</v>
      </c>
      <c r="I105" s="29">
        <v>2961</v>
      </c>
      <c r="J105" s="29">
        <v>1682</v>
      </c>
      <c r="K105" s="25">
        <v>0.02667893284268629</v>
      </c>
    </row>
    <row r="106" spans="1:11" ht="52.5">
      <c r="A106" s="35" t="s">
        <v>113</v>
      </c>
      <c r="B106" s="31" t="s">
        <v>114</v>
      </c>
      <c r="C106" s="14"/>
      <c r="D106" s="14"/>
      <c r="E106" s="29"/>
      <c r="F106" s="29"/>
      <c r="G106" s="29"/>
      <c r="H106" s="29"/>
      <c r="I106" s="29"/>
      <c r="J106" s="29"/>
      <c r="K106" s="25"/>
    </row>
    <row r="107" spans="1:11" s="12" customFormat="1" ht="26.25">
      <c r="A107" s="35"/>
      <c r="B107" s="26" t="s">
        <v>16</v>
      </c>
      <c r="C107" s="27">
        <v>3</v>
      </c>
      <c r="D107" s="27"/>
      <c r="E107" s="29">
        <v>119088</v>
      </c>
      <c r="F107" s="29"/>
      <c r="G107" s="29">
        <v>124994</v>
      </c>
      <c r="H107" s="29">
        <v>11598</v>
      </c>
      <c r="I107" s="29">
        <v>-6194</v>
      </c>
      <c r="J107" s="29">
        <v>-6194</v>
      </c>
      <c r="K107" s="25">
        <v>-0.05201195754400108</v>
      </c>
    </row>
    <row r="108" spans="1:11" ht="26.25">
      <c r="A108" s="35" t="s">
        <v>115</v>
      </c>
      <c r="B108" s="31" t="s">
        <v>116</v>
      </c>
      <c r="C108" s="14"/>
      <c r="D108" s="14"/>
      <c r="E108" s="29"/>
      <c r="F108" s="29"/>
      <c r="G108" s="29"/>
      <c r="H108" s="29"/>
      <c r="I108" s="29"/>
      <c r="J108" s="29"/>
      <c r="K108" s="25"/>
    </row>
    <row r="109" spans="1:11" s="12" customFormat="1" ht="26.25">
      <c r="A109" s="35"/>
      <c r="B109" s="26" t="s">
        <v>16</v>
      </c>
      <c r="C109" s="27">
        <v>10</v>
      </c>
      <c r="D109" s="27"/>
      <c r="E109" s="29">
        <v>58997</v>
      </c>
      <c r="F109" s="29"/>
      <c r="G109" s="29">
        <v>49497</v>
      </c>
      <c r="H109" s="29">
        <v>15245</v>
      </c>
      <c r="I109" s="29">
        <v>13275</v>
      </c>
      <c r="J109" s="29">
        <v>11586</v>
      </c>
      <c r="K109" s="25">
        <v>0.19638286692543688</v>
      </c>
    </row>
    <row r="110" spans="1:11" ht="26.25">
      <c r="A110" s="35" t="s">
        <v>117</v>
      </c>
      <c r="B110" s="31" t="s">
        <v>118</v>
      </c>
      <c r="C110" s="14"/>
      <c r="D110" s="14"/>
      <c r="E110" s="29"/>
      <c r="F110" s="29"/>
      <c r="G110" s="29"/>
      <c r="H110" s="29"/>
      <c r="I110" s="29"/>
      <c r="J110" s="29"/>
      <c r="K110" s="25"/>
    </row>
    <row r="111" spans="1:11" s="12" customFormat="1" ht="26.25">
      <c r="A111" s="35"/>
      <c r="B111" s="26" t="s">
        <v>16</v>
      </c>
      <c r="C111" s="27">
        <v>24</v>
      </c>
      <c r="D111" s="27"/>
      <c r="E111" s="29">
        <v>329406</v>
      </c>
      <c r="F111" s="29"/>
      <c r="G111" s="29">
        <v>300444</v>
      </c>
      <c r="H111" s="29">
        <v>42165</v>
      </c>
      <c r="I111" s="29">
        <v>12998</v>
      </c>
      <c r="J111" s="29">
        <v>8491</v>
      </c>
      <c r="K111" s="25">
        <v>0.025776701092269115</v>
      </c>
    </row>
    <row r="112" spans="1:11" ht="66">
      <c r="A112" s="35" t="s">
        <v>119</v>
      </c>
      <c r="B112" s="31" t="s">
        <v>120</v>
      </c>
      <c r="C112" s="14"/>
      <c r="D112" s="14"/>
      <c r="E112" s="29"/>
      <c r="F112" s="29"/>
      <c r="G112" s="29"/>
      <c r="H112" s="29"/>
      <c r="I112" s="29"/>
      <c r="J112" s="29"/>
      <c r="K112" s="25"/>
    </row>
    <row r="113" spans="1:11" s="12" customFormat="1" ht="26.25">
      <c r="A113" s="35"/>
      <c r="B113" s="26" t="s">
        <v>16</v>
      </c>
      <c r="C113" s="27">
        <v>74</v>
      </c>
      <c r="D113" s="27"/>
      <c r="E113" s="29">
        <v>813256</v>
      </c>
      <c r="F113" s="29"/>
      <c r="G113" s="29">
        <v>686510</v>
      </c>
      <c r="H113" s="29">
        <v>150315</v>
      </c>
      <c r="I113" s="29">
        <v>142127</v>
      </c>
      <c r="J113" s="29">
        <v>128830</v>
      </c>
      <c r="K113" s="25">
        <v>0.1584126031655469</v>
      </c>
    </row>
    <row r="114" spans="1:11" ht="26.25">
      <c r="A114" s="35" t="s">
        <v>121</v>
      </c>
      <c r="B114" s="31" t="s">
        <v>122</v>
      </c>
      <c r="C114" s="14"/>
      <c r="D114" s="14"/>
      <c r="E114" s="29"/>
      <c r="F114" s="29"/>
      <c r="G114" s="29"/>
      <c r="H114" s="29"/>
      <c r="I114" s="29"/>
      <c r="J114" s="29"/>
      <c r="K114" s="25"/>
    </row>
    <row r="115" spans="1:11" s="12" customFormat="1" ht="26.25">
      <c r="A115" s="35"/>
      <c r="B115" s="26" t="s">
        <v>16</v>
      </c>
      <c r="C115" s="27">
        <v>45</v>
      </c>
      <c r="D115" s="27"/>
      <c r="E115" s="29">
        <v>448764</v>
      </c>
      <c r="F115" s="29"/>
      <c r="G115" s="29">
        <v>427710</v>
      </c>
      <c r="H115" s="29">
        <v>44666</v>
      </c>
      <c r="I115" s="29">
        <v>28558</v>
      </c>
      <c r="J115" s="29">
        <v>19690</v>
      </c>
      <c r="K115" s="25">
        <v>0.04387606849034236</v>
      </c>
    </row>
    <row r="116" spans="1:11" ht="26.25">
      <c r="A116" s="39" t="s">
        <v>123</v>
      </c>
      <c r="B116" s="23" t="s">
        <v>124</v>
      </c>
      <c r="C116" s="24"/>
      <c r="D116" s="24"/>
      <c r="E116" s="21"/>
      <c r="F116" s="21"/>
      <c r="G116" s="21"/>
      <c r="H116" s="21"/>
      <c r="I116" s="21"/>
      <c r="J116" s="21"/>
      <c r="K116" s="25"/>
    </row>
    <row r="117" spans="1:11" s="12" customFormat="1" ht="26.25">
      <c r="A117" s="39"/>
      <c r="B117" s="26" t="s">
        <v>16</v>
      </c>
      <c r="C117" s="27">
        <v>43</v>
      </c>
      <c r="D117" s="28">
        <f>C117/$C$7</f>
        <v>0.008548707753479125</v>
      </c>
      <c r="E117" s="29" t="s">
        <v>125</v>
      </c>
      <c r="F117" s="29"/>
      <c r="G117" s="29" t="s">
        <v>125</v>
      </c>
      <c r="H117" s="29">
        <v>75253</v>
      </c>
      <c r="I117" s="29">
        <v>-227476</v>
      </c>
      <c r="J117" s="29" t="s">
        <v>125</v>
      </c>
      <c r="K117" s="29" t="s">
        <v>125</v>
      </c>
    </row>
    <row r="118" spans="1:11" ht="52.5">
      <c r="A118" s="39" t="s">
        <v>126</v>
      </c>
      <c r="B118" s="23" t="s">
        <v>127</v>
      </c>
      <c r="C118" s="24"/>
      <c r="D118" s="24"/>
      <c r="E118" s="21"/>
      <c r="F118" s="21"/>
      <c r="G118" s="21"/>
      <c r="H118" s="21"/>
      <c r="I118" s="21"/>
      <c r="J118" s="21"/>
      <c r="K118" s="25"/>
    </row>
    <row r="119" spans="1:11" s="12" customFormat="1" ht="26.25">
      <c r="A119" s="39"/>
      <c r="B119" s="26" t="s">
        <v>16</v>
      </c>
      <c r="C119" s="27">
        <v>541</v>
      </c>
      <c r="D119" s="28">
        <f>C119/$C$7</f>
        <v>0.10755467196819085</v>
      </c>
      <c r="E119" s="29">
        <v>5378048</v>
      </c>
      <c r="F119" s="30">
        <f>E119/$E$7</f>
        <v>0.05363293686334767</v>
      </c>
      <c r="G119" s="29">
        <v>4795627</v>
      </c>
      <c r="H119" s="29">
        <v>902878</v>
      </c>
      <c r="I119" s="29">
        <v>478183</v>
      </c>
      <c r="J119" s="29">
        <v>296409</v>
      </c>
      <c r="K119" s="25">
        <v>0.05511460663794745</v>
      </c>
    </row>
    <row r="120" spans="1:11" ht="39">
      <c r="A120" s="39" t="s">
        <v>128</v>
      </c>
      <c r="B120" s="23" t="s">
        <v>129</v>
      </c>
      <c r="C120" s="24"/>
      <c r="D120" s="24"/>
      <c r="E120" s="21"/>
      <c r="F120" s="21"/>
      <c r="G120" s="21"/>
      <c r="H120" s="21"/>
      <c r="I120" s="21"/>
      <c r="J120" s="21"/>
      <c r="K120" s="25"/>
    </row>
    <row r="121" spans="1:11" s="12" customFormat="1" ht="26.25">
      <c r="A121" s="39"/>
      <c r="B121" s="26" t="s">
        <v>16</v>
      </c>
      <c r="C121" s="27">
        <v>433</v>
      </c>
      <c r="D121" s="27"/>
      <c r="E121" s="29">
        <v>1908355</v>
      </c>
      <c r="F121" s="30">
        <f>E121/$E$7</f>
        <v>0.019031195561633858</v>
      </c>
      <c r="G121" s="29">
        <v>1574908</v>
      </c>
      <c r="H121" s="29">
        <v>375002</v>
      </c>
      <c r="I121" s="29">
        <v>279600</v>
      </c>
      <c r="J121" s="29">
        <v>245324</v>
      </c>
      <c r="K121" s="25">
        <v>0.12855260158618287</v>
      </c>
    </row>
    <row r="122" spans="1:11" ht="26.25">
      <c r="A122" s="35" t="s">
        <v>130</v>
      </c>
      <c r="B122" s="31" t="s">
        <v>131</v>
      </c>
      <c r="C122" s="14"/>
      <c r="D122" s="14"/>
      <c r="E122" s="29"/>
      <c r="F122" s="29"/>
      <c r="G122" s="29"/>
      <c r="H122" s="29"/>
      <c r="I122" s="29"/>
      <c r="J122" s="29"/>
      <c r="K122" s="25"/>
    </row>
    <row r="123" spans="1:11" s="12" customFormat="1" ht="26.25">
      <c r="A123" s="35"/>
      <c r="B123" s="26" t="s">
        <v>16</v>
      </c>
      <c r="C123" s="27">
        <v>163</v>
      </c>
      <c r="D123" s="28">
        <f>C123/$C$7</f>
        <v>0.03240556660039762</v>
      </c>
      <c r="E123" s="29">
        <v>365297</v>
      </c>
      <c r="F123" s="29"/>
      <c r="G123" s="29">
        <v>273783</v>
      </c>
      <c r="H123" s="29">
        <v>104745</v>
      </c>
      <c r="I123" s="29">
        <v>70871</v>
      </c>
      <c r="J123" s="29">
        <v>63457</v>
      </c>
      <c r="K123" s="25">
        <v>0.1737134441290238</v>
      </c>
    </row>
    <row r="124" spans="1:11" ht="39">
      <c r="A124" s="35" t="s">
        <v>132</v>
      </c>
      <c r="B124" s="31" t="s">
        <v>133</v>
      </c>
      <c r="C124" s="14"/>
      <c r="D124" s="14"/>
      <c r="E124" s="29"/>
      <c r="F124" s="29"/>
      <c r="G124" s="29"/>
      <c r="H124" s="29"/>
      <c r="I124" s="29"/>
      <c r="J124" s="29"/>
      <c r="K124" s="25"/>
    </row>
    <row r="125" spans="1:11" s="12" customFormat="1" ht="26.25">
      <c r="A125" s="35"/>
      <c r="B125" s="26" t="s">
        <v>16</v>
      </c>
      <c r="C125" s="27">
        <v>40</v>
      </c>
      <c r="D125" s="27"/>
      <c r="E125" s="29">
        <v>116226</v>
      </c>
      <c r="F125" s="29"/>
      <c r="G125" s="29">
        <v>75351</v>
      </c>
      <c r="H125" s="29">
        <v>49496</v>
      </c>
      <c r="I125" s="29">
        <v>49496</v>
      </c>
      <c r="J125" s="29">
        <v>45237</v>
      </c>
      <c r="K125" s="25">
        <v>0.38921583810851273</v>
      </c>
    </row>
    <row r="126" spans="1:11" ht="52.5">
      <c r="A126" s="35" t="s">
        <v>134</v>
      </c>
      <c r="B126" s="31" t="s">
        <v>135</v>
      </c>
      <c r="C126" s="14"/>
      <c r="D126" s="14"/>
      <c r="E126" s="29"/>
      <c r="F126" s="29"/>
      <c r="G126" s="29"/>
      <c r="H126" s="29"/>
      <c r="I126" s="29"/>
      <c r="J126" s="29"/>
      <c r="K126" s="25"/>
    </row>
    <row r="127" spans="1:11" s="12" customFormat="1" ht="26.25">
      <c r="A127" s="35"/>
      <c r="B127" s="26" t="s">
        <v>16</v>
      </c>
      <c r="C127" s="27">
        <v>114</v>
      </c>
      <c r="D127" s="27"/>
      <c r="E127" s="29">
        <v>1047371</v>
      </c>
      <c r="F127" s="29"/>
      <c r="G127" s="29">
        <v>885070</v>
      </c>
      <c r="H127" s="29">
        <v>167008</v>
      </c>
      <c r="I127" s="29">
        <v>137449</v>
      </c>
      <c r="J127" s="29">
        <v>121787</v>
      </c>
      <c r="K127" s="25">
        <v>0.11627875891159865</v>
      </c>
    </row>
    <row r="128" spans="1:11" ht="12.75">
      <c r="A128" s="35" t="s">
        <v>136</v>
      </c>
      <c r="B128" s="31" t="s">
        <v>137</v>
      </c>
      <c r="C128" s="14"/>
      <c r="D128" s="14"/>
      <c r="E128" s="29"/>
      <c r="F128" s="29"/>
      <c r="G128" s="29"/>
      <c r="H128" s="29"/>
      <c r="I128" s="29"/>
      <c r="J128" s="29"/>
      <c r="K128" s="25"/>
    </row>
    <row r="129" spans="1:11" s="12" customFormat="1" ht="26.25">
      <c r="A129" s="35"/>
      <c r="B129" s="26" t="s">
        <v>16</v>
      </c>
      <c r="C129" s="27">
        <v>26</v>
      </c>
      <c r="D129" s="27"/>
      <c r="E129" s="29">
        <v>88957</v>
      </c>
      <c r="F129" s="29"/>
      <c r="G129" s="29">
        <v>88046</v>
      </c>
      <c r="H129" s="29">
        <v>7305</v>
      </c>
      <c r="I129" s="29">
        <v>-447</v>
      </c>
      <c r="J129" s="29">
        <v>-1129</v>
      </c>
      <c r="K129" s="25">
        <v>-0.01269152511887766</v>
      </c>
    </row>
    <row r="130" spans="1:11" ht="26.25">
      <c r="A130" s="35" t="s">
        <v>138</v>
      </c>
      <c r="B130" s="31" t="s">
        <v>139</v>
      </c>
      <c r="C130" s="14"/>
      <c r="D130" s="14"/>
      <c r="E130" s="29"/>
      <c r="F130" s="29"/>
      <c r="G130" s="29"/>
      <c r="H130" s="29"/>
      <c r="I130" s="29"/>
      <c r="J130" s="29"/>
      <c r="K130" s="25"/>
    </row>
    <row r="131" spans="1:11" s="12" customFormat="1" ht="26.25">
      <c r="A131" s="35"/>
      <c r="B131" s="26" t="s">
        <v>16</v>
      </c>
      <c r="C131" s="27">
        <v>69</v>
      </c>
      <c r="D131" s="27"/>
      <c r="E131" s="29">
        <v>246429</v>
      </c>
      <c r="F131" s="29"/>
      <c r="G131" s="29">
        <v>213870</v>
      </c>
      <c r="H131" s="29">
        <v>35909</v>
      </c>
      <c r="I131" s="29">
        <v>17298</v>
      </c>
      <c r="J131" s="29">
        <v>11834</v>
      </c>
      <c r="K131" s="25">
        <v>0.04802194546908034</v>
      </c>
    </row>
    <row r="132" spans="1:11" ht="26.25">
      <c r="A132" s="35" t="s">
        <v>140</v>
      </c>
      <c r="B132" s="31" t="s">
        <v>141</v>
      </c>
      <c r="C132" s="14"/>
      <c r="D132" s="14"/>
      <c r="E132" s="29"/>
      <c r="F132" s="29"/>
      <c r="G132" s="29"/>
      <c r="H132" s="29"/>
      <c r="I132" s="29"/>
      <c r="J132" s="29"/>
      <c r="K132" s="25"/>
    </row>
    <row r="133" spans="1:11" s="12" customFormat="1" ht="26.25">
      <c r="A133" s="35"/>
      <c r="B133" s="26" t="s">
        <v>16</v>
      </c>
      <c r="C133" s="27">
        <v>17</v>
      </c>
      <c r="D133" s="27"/>
      <c r="E133" s="29">
        <v>36924</v>
      </c>
      <c r="F133" s="29"/>
      <c r="G133" s="29">
        <v>32138</v>
      </c>
      <c r="H133" s="29">
        <v>4910</v>
      </c>
      <c r="I133" s="29">
        <v>4536</v>
      </c>
      <c r="J133" s="29">
        <v>3799</v>
      </c>
      <c r="K133" s="25">
        <v>0.10288701115805438</v>
      </c>
    </row>
    <row r="134" spans="1:11" ht="12.75">
      <c r="A134" s="35" t="s">
        <v>142</v>
      </c>
      <c r="B134" s="31" t="s">
        <v>143</v>
      </c>
      <c r="C134" s="14"/>
      <c r="D134" s="14"/>
      <c r="E134" s="29"/>
      <c r="F134" s="29"/>
      <c r="G134" s="29"/>
      <c r="H134" s="29"/>
      <c r="I134" s="29"/>
      <c r="J134" s="29"/>
      <c r="K134" s="25"/>
    </row>
    <row r="135" spans="1:11" s="12" customFormat="1" ht="26.25">
      <c r="A135" s="35"/>
      <c r="B135" s="26" t="s">
        <v>16</v>
      </c>
      <c r="C135" s="27">
        <v>3</v>
      </c>
      <c r="D135" s="27"/>
      <c r="E135" s="29">
        <v>7151</v>
      </c>
      <c r="F135" s="29"/>
      <c r="G135" s="29">
        <v>6650</v>
      </c>
      <c r="H135" s="29">
        <v>397</v>
      </c>
      <c r="I135" s="29">
        <v>397</v>
      </c>
      <c r="J135" s="29">
        <v>339</v>
      </c>
      <c r="K135" s="25">
        <v>0.04740595720878199</v>
      </c>
    </row>
    <row r="136" spans="1:11" ht="52.5">
      <c r="A136" s="39" t="s">
        <v>144</v>
      </c>
      <c r="B136" s="23" t="s">
        <v>145</v>
      </c>
      <c r="C136" s="24"/>
      <c r="D136" s="24"/>
      <c r="E136" s="21"/>
      <c r="F136" s="21"/>
      <c r="G136" s="21"/>
      <c r="H136" s="21"/>
      <c r="I136" s="21"/>
      <c r="J136" s="21"/>
      <c r="K136" s="25"/>
    </row>
    <row r="137" spans="1:11" s="12" customFormat="1" ht="26.25">
      <c r="A137" s="39"/>
      <c r="B137" s="26" t="s">
        <v>16</v>
      </c>
      <c r="C137" s="27">
        <v>200</v>
      </c>
      <c r="D137" s="28">
        <f>C137/$C$7</f>
        <v>0.039761431411530816</v>
      </c>
      <c r="E137" s="29">
        <v>1664185</v>
      </c>
      <c r="F137" s="30">
        <f>E137/$E$7</f>
        <v>0.016596194201675078</v>
      </c>
      <c r="G137" s="29">
        <v>1380175</v>
      </c>
      <c r="H137" s="29">
        <v>257882</v>
      </c>
      <c r="I137" s="29">
        <v>191318</v>
      </c>
      <c r="J137" s="29">
        <v>163877</v>
      </c>
      <c r="K137" s="25">
        <v>0.09847282603797054</v>
      </c>
    </row>
    <row r="138" spans="1:11" ht="12.75">
      <c r="A138" s="35" t="s">
        <v>146</v>
      </c>
      <c r="B138" s="31" t="s">
        <v>147</v>
      </c>
      <c r="C138" s="14"/>
      <c r="D138" s="14"/>
      <c r="E138" s="29"/>
      <c r="F138" s="29"/>
      <c r="G138" s="29"/>
      <c r="H138" s="29"/>
      <c r="I138" s="29"/>
      <c r="J138" s="29"/>
      <c r="K138" s="25"/>
    </row>
    <row r="139" spans="1:11" s="12" customFormat="1" ht="26.25">
      <c r="A139" s="35"/>
      <c r="B139" s="26" t="s">
        <v>16</v>
      </c>
      <c r="C139" s="27">
        <v>31</v>
      </c>
      <c r="D139" s="27"/>
      <c r="E139" s="29">
        <v>490669</v>
      </c>
      <c r="F139" s="29"/>
      <c r="G139" s="29">
        <v>351180</v>
      </c>
      <c r="H139" s="29">
        <v>146191</v>
      </c>
      <c r="I139" s="29">
        <v>113647</v>
      </c>
      <c r="J139" s="29">
        <v>98176</v>
      </c>
      <c r="K139" s="25">
        <v>0.20008600502579132</v>
      </c>
    </row>
    <row r="140" spans="1:11" ht="26.25">
      <c r="A140" s="35" t="s">
        <v>148</v>
      </c>
      <c r="B140" s="31" t="s">
        <v>149</v>
      </c>
      <c r="C140" s="14"/>
      <c r="D140" s="14"/>
      <c r="E140" s="29"/>
      <c r="F140" s="29"/>
      <c r="G140" s="29"/>
      <c r="H140" s="29"/>
      <c r="I140" s="29"/>
      <c r="J140" s="29"/>
      <c r="K140" s="25"/>
    </row>
    <row r="141" spans="1:11" s="12" customFormat="1" ht="26.25">
      <c r="A141" s="35"/>
      <c r="B141" s="26" t="s">
        <v>16</v>
      </c>
      <c r="C141" s="27">
        <v>2</v>
      </c>
      <c r="D141" s="27"/>
      <c r="E141" s="29">
        <v>24842</v>
      </c>
      <c r="F141" s="29"/>
      <c r="G141" s="29">
        <v>22495</v>
      </c>
      <c r="H141" s="29">
        <v>2215</v>
      </c>
      <c r="I141" s="29">
        <v>2215</v>
      </c>
      <c r="J141" s="29">
        <v>1558</v>
      </c>
      <c r="K141" s="25">
        <v>0.06271636744223492</v>
      </c>
    </row>
    <row r="142" spans="1:11" ht="52.5">
      <c r="A142" s="35" t="s">
        <v>150</v>
      </c>
      <c r="B142" s="31" t="s">
        <v>151</v>
      </c>
      <c r="C142" s="14"/>
      <c r="D142" s="14"/>
      <c r="E142" s="29"/>
      <c r="F142" s="29"/>
      <c r="G142" s="29"/>
      <c r="H142" s="29"/>
      <c r="I142" s="29"/>
      <c r="J142" s="29"/>
      <c r="K142" s="25"/>
    </row>
    <row r="143" spans="1:11" s="12" customFormat="1" ht="26.25">
      <c r="A143" s="35"/>
      <c r="B143" s="26" t="s">
        <v>16</v>
      </c>
      <c r="C143" s="27">
        <v>54</v>
      </c>
      <c r="D143" s="27"/>
      <c r="E143" s="29">
        <v>154201</v>
      </c>
      <c r="F143" s="29"/>
      <c r="G143" s="29">
        <v>144463</v>
      </c>
      <c r="H143" s="29">
        <v>11318</v>
      </c>
      <c r="I143" s="29">
        <v>4968</v>
      </c>
      <c r="J143" s="29">
        <v>2856</v>
      </c>
      <c r="K143" s="25">
        <v>0.01852128066614354</v>
      </c>
    </row>
    <row r="144" spans="1:11" ht="39">
      <c r="A144" s="35" t="s">
        <v>152</v>
      </c>
      <c r="B144" s="31" t="s">
        <v>153</v>
      </c>
      <c r="C144" s="14"/>
      <c r="D144" s="14"/>
      <c r="E144" s="29"/>
      <c r="F144" s="29"/>
      <c r="G144" s="29"/>
      <c r="H144" s="29"/>
      <c r="I144" s="29"/>
      <c r="J144" s="29"/>
      <c r="K144" s="25"/>
    </row>
    <row r="145" spans="1:11" s="12" customFormat="1" ht="26.25">
      <c r="A145" s="35"/>
      <c r="B145" s="26" t="s">
        <v>16</v>
      </c>
      <c r="C145" s="27">
        <v>66</v>
      </c>
      <c r="D145" s="27"/>
      <c r="E145" s="29">
        <v>644820</v>
      </c>
      <c r="F145" s="29"/>
      <c r="G145" s="29">
        <v>527914</v>
      </c>
      <c r="H145" s="29">
        <v>79818</v>
      </c>
      <c r="I145" s="29">
        <v>54941</v>
      </c>
      <c r="J145" s="29">
        <v>49189</v>
      </c>
      <c r="K145" s="25">
        <v>0.07628330386774604</v>
      </c>
    </row>
    <row r="146" spans="1:11" ht="26.25">
      <c r="A146" s="35" t="s">
        <v>154</v>
      </c>
      <c r="B146" s="31" t="s">
        <v>155</v>
      </c>
      <c r="C146" s="14"/>
      <c r="D146" s="14"/>
      <c r="E146" s="29"/>
      <c r="F146" s="29"/>
      <c r="G146" s="29"/>
      <c r="H146" s="29"/>
      <c r="I146" s="29"/>
      <c r="J146" s="29"/>
      <c r="K146" s="25"/>
    </row>
    <row r="147" spans="1:11" s="12" customFormat="1" ht="26.25">
      <c r="A147" s="35"/>
      <c r="B147" s="26" t="s">
        <v>16</v>
      </c>
      <c r="C147" s="27">
        <v>23</v>
      </c>
      <c r="D147" s="27"/>
      <c r="E147" s="29">
        <v>233249</v>
      </c>
      <c r="F147" s="29"/>
      <c r="G147" s="29">
        <v>227154</v>
      </c>
      <c r="H147" s="29">
        <v>6668</v>
      </c>
      <c r="I147" s="29">
        <v>6342</v>
      </c>
      <c r="J147" s="29">
        <v>4430</v>
      </c>
      <c r="K147" s="25">
        <v>0.018992578746318312</v>
      </c>
    </row>
    <row r="148" spans="1:11" ht="92.25">
      <c r="A148" s="35" t="s">
        <v>156</v>
      </c>
      <c r="B148" s="31" t="s">
        <v>157</v>
      </c>
      <c r="C148" s="14"/>
      <c r="D148" s="14"/>
      <c r="E148" s="29"/>
      <c r="F148" s="29"/>
      <c r="G148" s="29"/>
      <c r="H148" s="29"/>
      <c r="I148" s="29"/>
      <c r="J148" s="29"/>
      <c r="K148" s="25"/>
    </row>
    <row r="149" spans="1:11" s="12" customFormat="1" ht="26.25">
      <c r="A149" s="35"/>
      <c r="B149" s="26" t="s">
        <v>16</v>
      </c>
      <c r="C149" s="27">
        <v>24</v>
      </c>
      <c r="D149" s="27"/>
      <c r="E149" s="29">
        <v>116404</v>
      </c>
      <c r="F149" s="29"/>
      <c r="G149" s="29">
        <v>106969</v>
      </c>
      <c r="H149" s="29">
        <v>11672</v>
      </c>
      <c r="I149" s="29">
        <v>9205</v>
      </c>
      <c r="J149" s="29">
        <v>7668</v>
      </c>
      <c r="K149" s="25">
        <v>0.0658740249475963</v>
      </c>
    </row>
    <row r="150" spans="1:11" ht="12.75">
      <c r="A150" s="35" t="s">
        <v>158</v>
      </c>
      <c r="B150" s="23" t="s">
        <v>159</v>
      </c>
      <c r="C150" s="14"/>
      <c r="D150" s="14"/>
      <c r="E150" s="29"/>
      <c r="F150" s="29"/>
      <c r="G150" s="29"/>
      <c r="H150" s="29"/>
      <c r="I150" s="29"/>
      <c r="J150" s="29"/>
      <c r="K150" s="25"/>
    </row>
    <row r="151" spans="1:11" s="12" customFormat="1" ht="26.25">
      <c r="A151" s="35"/>
      <c r="B151" s="26" t="s">
        <v>16</v>
      </c>
      <c r="C151" s="27">
        <v>30</v>
      </c>
      <c r="D151" s="28">
        <f>C151/$C$7</f>
        <v>0.005964214711729622</v>
      </c>
      <c r="E151" s="29">
        <v>206805</v>
      </c>
      <c r="F151" s="30">
        <f>E151/$E$7</f>
        <v>0.002062376443651045</v>
      </c>
      <c r="G151" s="29">
        <v>184472</v>
      </c>
      <c r="H151" s="29">
        <v>12399</v>
      </c>
      <c r="I151" s="29">
        <v>11657</v>
      </c>
      <c r="J151" s="29">
        <v>8429</v>
      </c>
      <c r="K151" s="25">
        <v>0.04075820217112739</v>
      </c>
    </row>
    <row r="152" spans="1:11" ht="39">
      <c r="A152" s="39" t="s">
        <v>160</v>
      </c>
      <c r="B152" s="23" t="s">
        <v>161</v>
      </c>
      <c r="C152" s="24"/>
      <c r="D152" s="24"/>
      <c r="E152" s="21"/>
      <c r="F152" s="21"/>
      <c r="G152" s="21"/>
      <c r="H152" s="21"/>
      <c r="I152" s="21"/>
      <c r="J152" s="21"/>
      <c r="K152" s="25"/>
    </row>
    <row r="153" spans="1:11" s="12" customFormat="1" ht="26.25">
      <c r="A153" s="39"/>
      <c r="B153" s="26" t="s">
        <v>16</v>
      </c>
      <c r="C153" s="27">
        <v>135</v>
      </c>
      <c r="D153" s="28">
        <f>C153/$C$7</f>
        <v>0.0268389662027833</v>
      </c>
      <c r="E153" s="29">
        <v>1145914</v>
      </c>
      <c r="F153" s="30">
        <f>E153/$E$7</f>
        <v>0.011427702618650146</v>
      </c>
      <c r="G153" s="29">
        <v>1015214</v>
      </c>
      <c r="H153" s="29">
        <v>125311</v>
      </c>
      <c r="I153" s="29">
        <v>6335</v>
      </c>
      <c r="J153" s="29">
        <v>-16734</v>
      </c>
      <c r="K153" s="25">
        <v>-0.014603190117233928</v>
      </c>
    </row>
    <row r="154" spans="1:11" ht="26.25">
      <c r="A154" s="35" t="s">
        <v>162</v>
      </c>
      <c r="B154" s="31" t="s">
        <v>163</v>
      </c>
      <c r="C154" s="14"/>
      <c r="D154" s="14"/>
      <c r="E154" s="29"/>
      <c r="F154" s="29"/>
      <c r="G154" s="29"/>
      <c r="H154" s="29"/>
      <c r="I154" s="29"/>
      <c r="J154" s="29"/>
      <c r="K154" s="25"/>
    </row>
    <row r="155" spans="1:11" s="12" customFormat="1" ht="26.25">
      <c r="A155" s="35"/>
      <c r="B155" s="26" t="s">
        <v>16</v>
      </c>
      <c r="C155" s="27">
        <v>119</v>
      </c>
      <c r="D155" s="27"/>
      <c r="E155" s="29">
        <v>1117808</v>
      </c>
      <c r="F155" s="29"/>
      <c r="G155" s="29">
        <v>989901</v>
      </c>
      <c r="H155" s="29">
        <v>122037</v>
      </c>
      <c r="I155" s="29">
        <v>3121</v>
      </c>
      <c r="J155" s="29">
        <v>-19069</v>
      </c>
      <c r="K155" s="25">
        <v>-0.017059280305741237</v>
      </c>
    </row>
    <row r="156" spans="1:11" ht="26.25">
      <c r="A156" s="35" t="s">
        <v>164</v>
      </c>
      <c r="B156" s="31" t="s">
        <v>165</v>
      </c>
      <c r="C156" s="14"/>
      <c r="D156" s="14"/>
      <c r="E156" s="29"/>
      <c r="F156" s="29"/>
      <c r="G156" s="29"/>
      <c r="H156" s="29"/>
      <c r="I156" s="29"/>
      <c r="J156" s="29"/>
      <c r="K156" s="25"/>
    </row>
    <row r="157" spans="1:11" s="12" customFormat="1" ht="26.25">
      <c r="A157" s="35"/>
      <c r="B157" s="26" t="s">
        <v>16</v>
      </c>
      <c r="C157" s="27">
        <v>5</v>
      </c>
      <c r="D157" s="27"/>
      <c r="E157" s="29">
        <v>23604</v>
      </c>
      <c r="F157" s="29"/>
      <c r="G157" s="29">
        <v>20813</v>
      </c>
      <c r="H157" s="29">
        <v>3159</v>
      </c>
      <c r="I157" s="29">
        <v>3159</v>
      </c>
      <c r="J157" s="29">
        <v>2257</v>
      </c>
      <c r="K157" s="25">
        <v>0.09561938654465345</v>
      </c>
    </row>
    <row r="158" spans="1:11" ht="26.25">
      <c r="A158" s="35" t="s">
        <v>166</v>
      </c>
      <c r="B158" s="31" t="s">
        <v>167</v>
      </c>
      <c r="C158" s="14"/>
      <c r="D158" s="14"/>
      <c r="E158" s="29"/>
      <c r="F158" s="29"/>
      <c r="G158" s="29"/>
      <c r="H158" s="29"/>
      <c r="I158" s="29"/>
      <c r="J158" s="29"/>
      <c r="K158" s="25"/>
    </row>
    <row r="159" spans="1:11" s="12" customFormat="1" ht="26.25">
      <c r="A159" s="35"/>
      <c r="B159" s="26" t="s">
        <v>16</v>
      </c>
      <c r="C159" s="27">
        <v>10</v>
      </c>
      <c r="D159" s="27"/>
      <c r="E159" s="29">
        <v>4502</v>
      </c>
      <c r="F159" s="29"/>
      <c r="G159" s="29">
        <v>4500</v>
      </c>
      <c r="H159" s="29">
        <v>115</v>
      </c>
      <c r="I159" s="29">
        <v>55</v>
      </c>
      <c r="J159" s="29">
        <v>-7724</v>
      </c>
      <c r="K159" s="25">
        <v>-1.7156819191470458</v>
      </c>
    </row>
    <row r="160" spans="1:11" ht="52.5">
      <c r="A160" s="39" t="s">
        <v>168</v>
      </c>
      <c r="B160" s="23" t="s">
        <v>169</v>
      </c>
      <c r="C160" s="24"/>
      <c r="D160" s="28"/>
      <c r="E160" s="21"/>
      <c r="F160" s="21"/>
      <c r="G160" s="21"/>
      <c r="H160" s="21"/>
      <c r="I160" s="21"/>
      <c r="J160" s="21"/>
      <c r="K160" s="25"/>
    </row>
    <row r="161" spans="1:11" s="12" customFormat="1" ht="26.25">
      <c r="A161" s="39"/>
      <c r="B161" s="26" t="s">
        <v>16</v>
      </c>
      <c r="C161" s="27">
        <v>55</v>
      </c>
      <c r="D161" s="28">
        <f>C161/$C$7</f>
        <v>0.010934393638170975</v>
      </c>
      <c r="E161" s="29">
        <v>396803</v>
      </c>
      <c r="F161" s="30">
        <f>E161/$E$7</f>
        <v>0.003957143976064725</v>
      </c>
      <c r="G161" s="29">
        <v>368696</v>
      </c>
      <c r="H161" s="29">
        <v>24843</v>
      </c>
      <c r="I161" s="29">
        <v>20390</v>
      </c>
      <c r="J161" s="29">
        <v>15588</v>
      </c>
      <c r="K161" s="25">
        <v>0.03928397718767247</v>
      </c>
    </row>
    <row r="162" spans="1:11" ht="39">
      <c r="A162" s="35" t="s">
        <v>170</v>
      </c>
      <c r="B162" s="31" t="s">
        <v>171</v>
      </c>
      <c r="C162" s="14"/>
      <c r="D162" s="14"/>
      <c r="E162" s="29"/>
      <c r="F162" s="29"/>
      <c r="G162" s="29"/>
      <c r="H162" s="29"/>
      <c r="I162" s="29"/>
      <c r="J162" s="29"/>
      <c r="K162" s="25"/>
    </row>
    <row r="163" spans="1:11" s="12" customFormat="1" ht="26.25">
      <c r="A163" s="35"/>
      <c r="B163" s="26" t="s">
        <v>16</v>
      </c>
      <c r="C163" s="27">
        <v>10</v>
      </c>
      <c r="D163" s="27"/>
      <c r="E163" s="29">
        <v>1319</v>
      </c>
      <c r="F163" s="29"/>
      <c r="G163" s="29">
        <v>999</v>
      </c>
      <c r="H163" s="29">
        <v>443</v>
      </c>
      <c r="I163" s="29">
        <v>211</v>
      </c>
      <c r="J163" s="29">
        <v>173</v>
      </c>
      <c r="K163" s="25">
        <v>0.13115996967399546</v>
      </c>
    </row>
    <row r="164" spans="1:11" ht="26.25">
      <c r="A164" s="35" t="s">
        <v>172</v>
      </c>
      <c r="B164" s="31" t="s">
        <v>173</v>
      </c>
      <c r="C164" s="14"/>
      <c r="D164" s="14"/>
      <c r="E164" s="29"/>
      <c r="F164" s="29"/>
      <c r="G164" s="29"/>
      <c r="H164" s="29"/>
      <c r="I164" s="29"/>
      <c r="J164" s="29"/>
      <c r="K164" s="25"/>
    </row>
    <row r="165" spans="1:11" s="12" customFormat="1" ht="26.25">
      <c r="A165" s="35"/>
      <c r="B165" s="26" t="s">
        <v>16</v>
      </c>
      <c r="C165" s="27">
        <v>6</v>
      </c>
      <c r="D165" s="27"/>
      <c r="E165" s="29">
        <v>7105</v>
      </c>
      <c r="F165" s="29"/>
      <c r="G165" s="29">
        <v>2728</v>
      </c>
      <c r="H165" s="29">
        <v>3035</v>
      </c>
      <c r="I165" s="29">
        <v>2603</v>
      </c>
      <c r="J165" s="29">
        <v>2512</v>
      </c>
      <c r="K165" s="25">
        <v>0.35355383532723433</v>
      </c>
    </row>
    <row r="166" spans="1:11" ht="52.5">
      <c r="A166" s="35" t="s">
        <v>174</v>
      </c>
      <c r="B166" s="31" t="s">
        <v>175</v>
      </c>
      <c r="C166" s="14"/>
      <c r="D166" s="14"/>
      <c r="E166" s="29"/>
      <c r="F166" s="29"/>
      <c r="G166" s="29"/>
      <c r="H166" s="29"/>
      <c r="I166" s="29"/>
      <c r="J166" s="29"/>
      <c r="K166" s="25"/>
    </row>
    <row r="167" spans="1:11" s="12" customFormat="1" ht="26.25">
      <c r="A167" s="35"/>
      <c r="B167" s="26" t="s">
        <v>16</v>
      </c>
      <c r="C167" s="27">
        <v>1</v>
      </c>
      <c r="D167" s="27"/>
      <c r="E167" s="29">
        <v>6671</v>
      </c>
      <c r="F167" s="29"/>
      <c r="G167" s="29">
        <v>6477</v>
      </c>
      <c r="H167" s="29">
        <v>194</v>
      </c>
      <c r="I167" s="29">
        <v>194</v>
      </c>
      <c r="J167" s="29">
        <v>127</v>
      </c>
      <c r="K167" s="25">
        <v>0.019037625543396792</v>
      </c>
    </row>
    <row r="168" spans="1:11" ht="26.25">
      <c r="A168" s="35" t="s">
        <v>176</v>
      </c>
      <c r="B168" s="31" t="s">
        <v>177</v>
      </c>
      <c r="C168" s="14"/>
      <c r="D168" s="14"/>
      <c r="E168" s="29"/>
      <c r="F168" s="29"/>
      <c r="G168" s="29"/>
      <c r="H168" s="29"/>
      <c r="I168" s="29"/>
      <c r="J168" s="29"/>
      <c r="K168" s="25"/>
    </row>
    <row r="169" spans="1:11" s="12" customFormat="1" ht="26.25">
      <c r="A169" s="35"/>
      <c r="B169" s="26" t="s">
        <v>16</v>
      </c>
      <c r="C169" s="27">
        <v>38</v>
      </c>
      <c r="D169" s="27"/>
      <c r="E169" s="29">
        <v>381708</v>
      </c>
      <c r="F169" s="29"/>
      <c r="G169" s="29">
        <v>358492</v>
      </c>
      <c r="H169" s="29">
        <v>20995</v>
      </c>
      <c r="I169" s="29">
        <v>17382</v>
      </c>
      <c r="J169" s="29">
        <v>12776</v>
      </c>
      <c r="K169" s="25">
        <v>0.033470611042996215</v>
      </c>
    </row>
    <row r="170" spans="1:11" ht="26.25">
      <c r="A170" s="39" t="s">
        <v>178</v>
      </c>
      <c r="B170" s="23" t="s">
        <v>179</v>
      </c>
      <c r="C170" s="24"/>
      <c r="D170" s="24"/>
      <c r="E170" s="21"/>
      <c r="F170" s="21"/>
      <c r="G170" s="21"/>
      <c r="H170" s="21"/>
      <c r="I170" s="21"/>
      <c r="J170" s="21"/>
      <c r="K170" s="25"/>
    </row>
    <row r="171" spans="1:11" s="12" customFormat="1" ht="26.25">
      <c r="A171" s="39"/>
      <c r="B171" s="26" t="s">
        <v>16</v>
      </c>
      <c r="C171" s="27">
        <v>258</v>
      </c>
      <c r="D171" s="28">
        <f>C171/$C$7</f>
        <v>0.05129224652087475</v>
      </c>
      <c r="E171" s="29">
        <v>391960</v>
      </c>
      <c r="F171" s="30">
        <f>E171/$E$7</f>
        <v>0.00390884684051867</v>
      </c>
      <c r="G171" s="29">
        <v>354199</v>
      </c>
      <c r="H171" s="29">
        <v>38621</v>
      </c>
      <c r="I171" s="29">
        <v>31159</v>
      </c>
      <c r="J171" s="29">
        <v>24156</v>
      </c>
      <c r="K171" s="25">
        <v>0.0616287376262884</v>
      </c>
    </row>
    <row r="172" spans="1:11" ht="26.25">
      <c r="A172" s="35" t="s">
        <v>180</v>
      </c>
      <c r="B172" s="31" t="s">
        <v>181</v>
      </c>
      <c r="C172" s="14"/>
      <c r="D172" s="14"/>
      <c r="E172" s="29"/>
      <c r="F172" s="29"/>
      <c r="G172" s="29"/>
      <c r="H172" s="29"/>
      <c r="I172" s="29"/>
      <c r="J172" s="29"/>
      <c r="K172" s="25"/>
    </row>
    <row r="173" spans="1:11" s="12" customFormat="1" ht="26.25">
      <c r="A173" s="35"/>
      <c r="B173" s="26" t="s">
        <v>16</v>
      </c>
      <c r="C173" s="27">
        <v>166</v>
      </c>
      <c r="D173" s="27"/>
      <c r="E173" s="29">
        <v>65340</v>
      </c>
      <c r="F173" s="29"/>
      <c r="G173" s="29">
        <v>56696</v>
      </c>
      <c r="H173" s="29">
        <v>6901</v>
      </c>
      <c r="I173" s="29">
        <v>4973</v>
      </c>
      <c r="J173" s="29">
        <v>3179</v>
      </c>
      <c r="K173" s="25">
        <v>0.04865319865319866</v>
      </c>
    </row>
    <row r="174" spans="1:11" ht="39">
      <c r="A174" s="35" t="s">
        <v>182</v>
      </c>
      <c r="B174" s="31" t="s">
        <v>183</v>
      </c>
      <c r="C174" s="14"/>
      <c r="D174" s="14"/>
      <c r="E174" s="29"/>
      <c r="F174" s="29"/>
      <c r="G174" s="29"/>
      <c r="H174" s="29"/>
      <c r="I174" s="29"/>
      <c r="J174" s="29"/>
      <c r="K174" s="25"/>
    </row>
    <row r="175" spans="1:11" s="12" customFormat="1" ht="26.25">
      <c r="A175" s="35"/>
      <c r="B175" s="26" t="s">
        <v>16</v>
      </c>
      <c r="C175" s="27">
        <v>44</v>
      </c>
      <c r="D175" s="27"/>
      <c r="E175" s="29">
        <v>191919</v>
      </c>
      <c r="F175" s="29"/>
      <c r="G175" s="29">
        <v>169040</v>
      </c>
      <c r="H175" s="29">
        <v>22162</v>
      </c>
      <c r="I175" s="29">
        <v>22162</v>
      </c>
      <c r="J175" s="29">
        <v>18413</v>
      </c>
      <c r="K175" s="25">
        <v>0.09594151699414857</v>
      </c>
    </row>
    <row r="176" spans="1:11" ht="26.25">
      <c r="A176" s="35" t="s">
        <v>184</v>
      </c>
      <c r="B176" s="31" t="s">
        <v>185</v>
      </c>
      <c r="C176" s="14"/>
      <c r="D176" s="14"/>
      <c r="E176" s="29"/>
      <c r="F176" s="29"/>
      <c r="G176" s="29"/>
      <c r="H176" s="29"/>
      <c r="I176" s="29"/>
      <c r="J176" s="29"/>
      <c r="K176" s="25"/>
    </row>
    <row r="177" spans="1:11" s="12" customFormat="1" ht="26.25">
      <c r="A177" s="35"/>
      <c r="B177" s="26" t="s">
        <v>16</v>
      </c>
      <c r="C177" s="27">
        <v>47</v>
      </c>
      <c r="D177" s="27"/>
      <c r="E177" s="29">
        <v>134701</v>
      </c>
      <c r="F177" s="29"/>
      <c r="G177" s="29">
        <v>128463</v>
      </c>
      <c r="H177" s="29">
        <v>7018</v>
      </c>
      <c r="I177" s="29">
        <v>4024</v>
      </c>
      <c r="J177" s="29">
        <v>2564</v>
      </c>
      <c r="K177" s="25">
        <v>0.019034751041194942</v>
      </c>
    </row>
  </sheetData>
  <sheetProtection selectLockedCells="1" selectUnlockedCells="1"/>
  <mergeCells count="97">
    <mergeCell ref="A172:A173"/>
    <mergeCell ref="A174:A175"/>
    <mergeCell ref="A176:A177"/>
    <mergeCell ref="A164:A165"/>
    <mergeCell ref="A166:A167"/>
    <mergeCell ref="A168:A169"/>
    <mergeCell ref="A170:A171"/>
    <mergeCell ref="A156:A157"/>
    <mergeCell ref="A158:A159"/>
    <mergeCell ref="A160:A161"/>
    <mergeCell ref="A162:A163"/>
    <mergeCell ref="A148:A149"/>
    <mergeCell ref="A150:A151"/>
    <mergeCell ref="A152:A153"/>
    <mergeCell ref="A154:A155"/>
    <mergeCell ref="A140:A141"/>
    <mergeCell ref="A142:A143"/>
    <mergeCell ref="A144:A145"/>
    <mergeCell ref="A146:A147"/>
    <mergeCell ref="A132:A133"/>
    <mergeCell ref="A134:A135"/>
    <mergeCell ref="A136:A137"/>
    <mergeCell ref="A138:A139"/>
    <mergeCell ref="A124:A125"/>
    <mergeCell ref="A126:A127"/>
    <mergeCell ref="A128:A129"/>
    <mergeCell ref="A130:A131"/>
    <mergeCell ref="A116:A117"/>
    <mergeCell ref="A118:A119"/>
    <mergeCell ref="A120:A121"/>
    <mergeCell ref="A122:A123"/>
    <mergeCell ref="A108:A109"/>
    <mergeCell ref="A110:A111"/>
    <mergeCell ref="A112:A113"/>
    <mergeCell ref="A114:A115"/>
    <mergeCell ref="A100:A101"/>
    <mergeCell ref="A102:A103"/>
    <mergeCell ref="A104:A105"/>
    <mergeCell ref="A106:A107"/>
    <mergeCell ref="A92:A93"/>
    <mergeCell ref="A94:A95"/>
    <mergeCell ref="A96:A97"/>
    <mergeCell ref="A98:A99"/>
    <mergeCell ref="A84:A85"/>
    <mergeCell ref="A86:A87"/>
    <mergeCell ref="A88:A89"/>
    <mergeCell ref="A90:A91"/>
    <mergeCell ref="A76:A77"/>
    <mergeCell ref="A78:A79"/>
    <mergeCell ref="A80:A81"/>
    <mergeCell ref="A82:A83"/>
    <mergeCell ref="A68:A69"/>
    <mergeCell ref="A70:A71"/>
    <mergeCell ref="A72:A73"/>
    <mergeCell ref="A74:A75"/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K4:K5"/>
    <mergeCell ref="A6:A7"/>
    <mergeCell ref="A8:A9"/>
    <mergeCell ref="A10:A11"/>
    <mergeCell ref="I1:K1"/>
    <mergeCell ref="A2:K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9201388888888888" right="0.3402777777777778" top="0.9840277777777777" bottom="0.9840277777777777" header="0.5118055555555555" footer="0.5118055555555555"/>
  <pageSetup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2020-12-03T07:46:15Z</cp:lastPrinted>
  <dcterms:created xsi:type="dcterms:W3CDTF">2020-12-04T11:16:29Z</dcterms:created>
  <dcterms:modified xsi:type="dcterms:W3CDTF">2020-12-04T11:21:47Z</dcterms:modified>
  <cp:category/>
  <cp:version/>
  <cp:contentType/>
  <cp:contentStatus/>
</cp:coreProperties>
</file>