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печать" sheetId="1" r:id="rId1"/>
  </sheets>
  <definedNames>
    <definedName name="_xlnm._FilterDatabase" localSheetId="0" hidden="1">'печать'!$A$4:$I$27</definedName>
    <definedName name="_xlnm.Print_Titles" localSheetId="0">'печать'!$4:$4</definedName>
  </definedNames>
  <calcPr fullCalcOnLoad="1"/>
</workbook>
</file>

<file path=xl/sharedStrings.xml><?xml version="1.0" encoding="utf-8"?>
<sst xmlns="http://schemas.openxmlformats.org/spreadsheetml/2006/main" count="108" uniqueCount="52">
  <si>
    <t>Нежилое помещение</t>
  </si>
  <si>
    <t xml:space="preserve">Нежилое помещение </t>
  </si>
  <si>
    <t>Площадь 
кв.м.</t>
  </si>
  <si>
    <t>Наименование</t>
  </si>
  <si>
    <t>№</t>
  </si>
  <si>
    <t>78б</t>
  </si>
  <si>
    <t>Карачевский пер.</t>
  </si>
  <si>
    <t>Карачевское шоссе</t>
  </si>
  <si>
    <t>Маринченко ул.</t>
  </si>
  <si>
    <t>Мира пл.</t>
  </si>
  <si>
    <t>Рощинская ул.</t>
  </si>
  <si>
    <t>Рыночный пер.</t>
  </si>
  <si>
    <t>Улица</t>
  </si>
  <si>
    <t>Дом</t>
  </si>
  <si>
    <t>Кромская ул.</t>
  </si>
  <si>
    <t>203д</t>
  </si>
  <si>
    <t>Помеще-
ние</t>
  </si>
  <si>
    <t>Замощение асфальто-бетонная площадка, лит.А (с земельным участком кад.номер 57:25:0040309:41 площадью 8319 кв.м.</t>
  </si>
  <si>
    <t>Октябрьская ул.</t>
  </si>
  <si>
    <t>Московское шоссе</t>
  </si>
  <si>
    <t>Наугорское шоссе</t>
  </si>
  <si>
    <t>Комсомольская</t>
  </si>
  <si>
    <t>1к</t>
  </si>
  <si>
    <t>1м</t>
  </si>
  <si>
    <t>1н</t>
  </si>
  <si>
    <t>1п</t>
  </si>
  <si>
    <t>1р</t>
  </si>
  <si>
    <t>1с</t>
  </si>
  <si>
    <t>7 Ноября</t>
  </si>
  <si>
    <t>Дмитрия Блынского</t>
  </si>
  <si>
    <t>Космонавтов</t>
  </si>
  <si>
    <t>Начальная цена
с учетом НДС</t>
  </si>
  <si>
    <t>Сумма задатка
(20% начальной стоимости)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</si>
  <si>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</si>
  <si>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</si>
  <si>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20.02.2019, 03.04.2019</t>
  </si>
  <si>
    <t xml:space="preserve">Дата несостоявшихся торгов, причина </t>
  </si>
  <si>
    <t>Причина несостоявшихся торгов</t>
  </si>
  <si>
    <t>Отсутствие заявок на участие в торгах</t>
  </si>
  <si>
    <t>20.02.2019, 03.04.2019, 23.08.2019</t>
  </si>
  <si>
    <t>01.08.2018,12.09.2018,31.10.2018,19.12.2018,20.02.2019,03.04.2019, 23.08.2019</t>
  </si>
  <si>
    <t>20.06.2018,01.08.2018,12.09.2018,31.10.2018,19.12.2018,20.02.2019,03.04.2019, 23.08.2019</t>
  </si>
  <si>
    <t>Единственный участник аукциона</t>
  </si>
  <si>
    <t>01.08.2018,12.09.2018,31.10.2018,19.12.2018,20.02.2019,03.04.2019,23.08.2019</t>
  </si>
  <si>
    <t>08.08.2018,19.09.2018,31.10.2018,19.12.2018,20.02.2019,03.04.2019, 23.08.2019</t>
  </si>
  <si>
    <t>06.06.2018,18.07.2018,29.08.2018,10.10.2018,21.11.2018,27.02.2019,10.04.2019,22.05.2019, 23.08.2019</t>
  </si>
  <si>
    <t>14.03.2018,15.05.2018,27.06.2018,17.10.2018,20.02.2019,03.04.2019, 23.08.2019</t>
  </si>
  <si>
    <t>28.03.2018,11.05.2018,27.06.2018,20.02.2019,03.04.2019, 23.08.2019</t>
  </si>
  <si>
    <t>08.08.2018,19.09.2018,31.10.2018,19.12.2018,20.02.2019,03.04.2019,23.08.2019</t>
  </si>
  <si>
    <t>Ранее на торги не выставлялось</t>
  </si>
  <si>
    <t>Отсутствие заявок на участие в торгах, единственный участник 23.08.2019</t>
  </si>
  <si>
    <t>Приложение № 1 
к распоряжению УМИЗ
от 29.08.2019  № 483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</si>
</sst>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2" fontId="0" fillId="0" borderId="0" xfId="60" applyNumberFormat="1" applyFont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 wrapText="1"/>
    </xf>
    <xf numFmtId="172" fontId="0" fillId="0" borderId="10" xfId="6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27" sqref="H27"/>
    </sheetView>
  </sheetViews>
  <sheetFormatPr defaultColWidth="19.00390625" defaultRowHeight="12.75"/>
  <cols>
    <col min="1" max="1" width="3.00390625" style="0" bestFit="1" customWidth="1"/>
    <col min="2" max="2" width="14.25390625" style="0" customWidth="1"/>
    <col min="3" max="3" width="14.625" style="0" customWidth="1"/>
    <col min="4" max="4" width="4.75390625" style="0" bestFit="1" customWidth="1"/>
    <col min="5" max="5" width="9.00390625" style="0" bestFit="1" customWidth="1"/>
    <col min="6" max="6" width="9.375" style="0" bestFit="1" customWidth="1"/>
    <col min="7" max="8" width="16.25390625" style="7" customWidth="1"/>
    <col min="9" max="9" width="15.875" style="7" customWidth="1"/>
    <col min="10" max="10" width="16.375" style="7" customWidth="1"/>
    <col min="11" max="11" width="16.00390625" style="0" customWidth="1"/>
  </cols>
  <sheetData>
    <row r="1" spans="1:11" ht="43.5" customHeight="1">
      <c r="A1" s="6"/>
      <c r="J1" s="19" t="s">
        <v>51</v>
      </c>
      <c r="K1" s="19"/>
    </row>
    <row r="2" spans="1:10" ht="18.75">
      <c r="A2" s="10" t="s">
        <v>34</v>
      </c>
      <c r="J2" s="11"/>
    </row>
    <row r="3" ht="12.75">
      <c r="A3" s="6"/>
    </row>
    <row r="4" spans="1:11" ht="51">
      <c r="A4" s="1" t="s">
        <v>4</v>
      </c>
      <c r="B4" s="1" t="s">
        <v>3</v>
      </c>
      <c r="C4" s="1" t="s">
        <v>12</v>
      </c>
      <c r="D4" s="1" t="s">
        <v>13</v>
      </c>
      <c r="E4" s="2" t="s">
        <v>16</v>
      </c>
      <c r="F4" s="2" t="s">
        <v>2</v>
      </c>
      <c r="G4" s="8" t="s">
        <v>31</v>
      </c>
      <c r="H4" s="8" t="s">
        <v>33</v>
      </c>
      <c r="I4" s="8" t="s">
        <v>32</v>
      </c>
      <c r="J4" s="8" t="s">
        <v>36</v>
      </c>
      <c r="K4" s="8" t="s">
        <v>37</v>
      </c>
    </row>
    <row r="5" spans="1:11" ht="38.25">
      <c r="A5" s="5">
        <v>1</v>
      </c>
      <c r="B5" s="4" t="s">
        <v>0</v>
      </c>
      <c r="C5" s="4" t="s">
        <v>28</v>
      </c>
      <c r="D5" s="4">
        <v>28</v>
      </c>
      <c r="E5" s="4">
        <v>28</v>
      </c>
      <c r="F5" s="4">
        <v>86.1</v>
      </c>
      <c r="G5" s="9">
        <v>430500</v>
      </c>
      <c r="H5" s="9">
        <f aca="true" t="shared" si="0" ref="H5:H29">G5*0.05</f>
        <v>21525</v>
      </c>
      <c r="I5" s="9">
        <f aca="true" t="shared" si="1" ref="I5:I29">G5/5</f>
        <v>86100</v>
      </c>
      <c r="J5" s="15">
        <v>43700</v>
      </c>
      <c r="K5" s="12" t="s">
        <v>38</v>
      </c>
    </row>
    <row r="6" spans="1:12" ht="38.25">
      <c r="A6" s="5">
        <v>2</v>
      </c>
      <c r="B6" s="4" t="s">
        <v>0</v>
      </c>
      <c r="C6" s="4" t="s">
        <v>29</v>
      </c>
      <c r="D6" s="4">
        <v>12</v>
      </c>
      <c r="E6" s="4">
        <v>237</v>
      </c>
      <c r="F6" s="4">
        <v>101.3</v>
      </c>
      <c r="G6" s="9">
        <v>1708000</v>
      </c>
      <c r="H6" s="9">
        <f t="shared" si="0"/>
        <v>85400</v>
      </c>
      <c r="I6" s="9">
        <f t="shared" si="1"/>
        <v>341600</v>
      </c>
      <c r="J6" s="15">
        <v>43700</v>
      </c>
      <c r="K6" s="12" t="s">
        <v>38</v>
      </c>
      <c r="L6" s="13"/>
    </row>
    <row r="7" spans="1:12" ht="38.25">
      <c r="A7" s="5">
        <v>3</v>
      </c>
      <c r="B7" s="4" t="s">
        <v>0</v>
      </c>
      <c r="C7" s="4" t="s">
        <v>6</v>
      </c>
      <c r="D7" s="4">
        <v>23</v>
      </c>
      <c r="E7" s="4"/>
      <c r="F7" s="4">
        <v>287.2</v>
      </c>
      <c r="G7" s="9">
        <v>897000</v>
      </c>
      <c r="H7" s="9">
        <f t="shared" si="0"/>
        <v>44850</v>
      </c>
      <c r="I7" s="9">
        <f t="shared" si="1"/>
        <v>179400</v>
      </c>
      <c r="J7" s="12" t="s">
        <v>35</v>
      </c>
      <c r="K7" s="12" t="s">
        <v>38</v>
      </c>
      <c r="L7" s="13"/>
    </row>
    <row r="8" spans="1:12" ht="38.25">
      <c r="A8" s="5">
        <v>4</v>
      </c>
      <c r="B8" s="4" t="s">
        <v>0</v>
      </c>
      <c r="C8" s="4" t="s">
        <v>7</v>
      </c>
      <c r="D8" s="4">
        <v>6</v>
      </c>
      <c r="E8" s="4">
        <v>75</v>
      </c>
      <c r="F8" s="4">
        <v>102.2</v>
      </c>
      <c r="G8" s="9">
        <v>304000</v>
      </c>
      <c r="H8" s="9">
        <f t="shared" si="0"/>
        <v>15200</v>
      </c>
      <c r="I8" s="9">
        <f t="shared" si="1"/>
        <v>60800</v>
      </c>
      <c r="J8" s="12" t="s">
        <v>39</v>
      </c>
      <c r="K8" s="12" t="s">
        <v>38</v>
      </c>
      <c r="L8" s="13"/>
    </row>
    <row r="9" spans="1:12" ht="63.75">
      <c r="A9" s="5">
        <v>5</v>
      </c>
      <c r="B9" s="4" t="s">
        <v>1</v>
      </c>
      <c r="C9" s="4" t="s">
        <v>21</v>
      </c>
      <c r="D9" s="4">
        <v>231</v>
      </c>
      <c r="E9" s="4" t="s">
        <v>5</v>
      </c>
      <c r="F9" s="4">
        <v>22.5</v>
      </c>
      <c r="G9" s="9">
        <v>513000</v>
      </c>
      <c r="H9" s="9">
        <f t="shared" si="0"/>
        <v>25650</v>
      </c>
      <c r="I9" s="9">
        <f t="shared" si="1"/>
        <v>102600</v>
      </c>
      <c r="J9" s="12" t="s">
        <v>40</v>
      </c>
      <c r="K9" s="12" t="s">
        <v>38</v>
      </c>
      <c r="L9" s="13"/>
    </row>
    <row r="10" spans="1:12" ht="38.25">
      <c r="A10" s="5">
        <v>6</v>
      </c>
      <c r="B10" s="4" t="s">
        <v>0</v>
      </c>
      <c r="C10" s="4" t="s">
        <v>21</v>
      </c>
      <c r="D10" s="4">
        <v>231</v>
      </c>
      <c r="E10" s="4">
        <v>95</v>
      </c>
      <c r="F10" s="4">
        <v>38</v>
      </c>
      <c r="G10" s="9">
        <v>890000</v>
      </c>
      <c r="H10" s="9">
        <f t="shared" si="0"/>
        <v>44500</v>
      </c>
      <c r="I10" s="9">
        <f t="shared" si="1"/>
        <v>178000</v>
      </c>
      <c r="J10" s="15">
        <v>43700</v>
      </c>
      <c r="K10" s="12" t="s">
        <v>38</v>
      </c>
      <c r="L10" s="13"/>
    </row>
    <row r="11" spans="1:12" ht="76.5">
      <c r="A11" s="5">
        <v>7</v>
      </c>
      <c r="B11" s="4" t="s">
        <v>1</v>
      </c>
      <c r="C11" s="4" t="s">
        <v>21</v>
      </c>
      <c r="D11" s="4">
        <v>320</v>
      </c>
      <c r="E11" s="4">
        <v>3</v>
      </c>
      <c r="F11" s="4">
        <v>35.3</v>
      </c>
      <c r="G11" s="9">
        <v>335000</v>
      </c>
      <c r="H11" s="9">
        <f t="shared" si="0"/>
        <v>16750</v>
      </c>
      <c r="I11" s="9">
        <f t="shared" si="1"/>
        <v>67000</v>
      </c>
      <c r="J11" s="12" t="s">
        <v>41</v>
      </c>
      <c r="K11" s="12" t="s">
        <v>38</v>
      </c>
      <c r="L11" s="13"/>
    </row>
    <row r="12" spans="1:12" ht="38.25">
      <c r="A12" s="5">
        <v>8</v>
      </c>
      <c r="B12" s="4" t="s">
        <v>0</v>
      </c>
      <c r="C12" s="4" t="s">
        <v>21</v>
      </c>
      <c r="D12" s="4">
        <v>386</v>
      </c>
      <c r="E12" s="4" t="s">
        <v>22</v>
      </c>
      <c r="F12" s="4">
        <v>2.8</v>
      </c>
      <c r="G12" s="9">
        <v>6000</v>
      </c>
      <c r="H12" s="9">
        <f t="shared" si="0"/>
        <v>300</v>
      </c>
      <c r="I12" s="9">
        <f t="shared" si="1"/>
        <v>1200</v>
      </c>
      <c r="J12" s="14">
        <v>43700</v>
      </c>
      <c r="K12" s="12" t="s">
        <v>42</v>
      </c>
      <c r="L12" s="13"/>
    </row>
    <row r="13" spans="1:12" ht="38.25">
      <c r="A13" s="5">
        <v>9</v>
      </c>
      <c r="B13" s="4" t="s">
        <v>0</v>
      </c>
      <c r="C13" s="4" t="s">
        <v>21</v>
      </c>
      <c r="D13" s="4">
        <v>386</v>
      </c>
      <c r="E13" s="4" t="s">
        <v>23</v>
      </c>
      <c r="F13" s="4">
        <v>28.6</v>
      </c>
      <c r="G13" s="9">
        <v>51000</v>
      </c>
      <c r="H13" s="9">
        <f t="shared" si="0"/>
        <v>2550</v>
      </c>
      <c r="I13" s="9">
        <f t="shared" si="1"/>
        <v>10200</v>
      </c>
      <c r="J13" s="14">
        <v>43700</v>
      </c>
      <c r="K13" s="12" t="s">
        <v>42</v>
      </c>
      <c r="L13" s="13"/>
    </row>
    <row r="14" spans="1:12" ht="38.25">
      <c r="A14" s="5">
        <v>10</v>
      </c>
      <c r="B14" s="4" t="s">
        <v>0</v>
      </c>
      <c r="C14" s="4" t="s">
        <v>21</v>
      </c>
      <c r="D14" s="4">
        <v>386</v>
      </c>
      <c r="E14" s="4" t="s">
        <v>24</v>
      </c>
      <c r="F14" s="4">
        <v>16.5</v>
      </c>
      <c r="G14" s="9">
        <v>31000</v>
      </c>
      <c r="H14" s="9">
        <f t="shared" si="0"/>
        <v>1550</v>
      </c>
      <c r="I14" s="9">
        <f t="shared" si="1"/>
        <v>6200</v>
      </c>
      <c r="J14" s="14">
        <v>43700</v>
      </c>
      <c r="K14" s="12" t="s">
        <v>42</v>
      </c>
      <c r="L14" s="13"/>
    </row>
    <row r="15" spans="1:12" ht="38.25">
      <c r="A15" s="5">
        <v>11</v>
      </c>
      <c r="B15" s="4" t="s">
        <v>0</v>
      </c>
      <c r="C15" s="4" t="s">
        <v>21</v>
      </c>
      <c r="D15" s="4">
        <v>386</v>
      </c>
      <c r="E15" s="4" t="s">
        <v>25</v>
      </c>
      <c r="F15" s="4">
        <v>31.2</v>
      </c>
      <c r="G15" s="9">
        <v>55000</v>
      </c>
      <c r="H15" s="9">
        <f t="shared" si="0"/>
        <v>2750</v>
      </c>
      <c r="I15" s="9">
        <f t="shared" si="1"/>
        <v>11000</v>
      </c>
      <c r="J15" s="15">
        <v>43700</v>
      </c>
      <c r="K15" s="12" t="s">
        <v>42</v>
      </c>
      <c r="L15" s="13"/>
    </row>
    <row r="16" spans="1:12" ht="38.25">
      <c r="A16" s="5">
        <v>12</v>
      </c>
      <c r="B16" s="4" t="s">
        <v>0</v>
      </c>
      <c r="C16" s="4" t="s">
        <v>21</v>
      </c>
      <c r="D16" s="4">
        <v>386</v>
      </c>
      <c r="E16" s="4" t="s">
        <v>26</v>
      </c>
      <c r="F16" s="4">
        <v>36</v>
      </c>
      <c r="G16" s="9">
        <v>62000</v>
      </c>
      <c r="H16" s="9">
        <f t="shared" si="0"/>
        <v>3100</v>
      </c>
      <c r="I16" s="9">
        <f t="shared" si="1"/>
        <v>12400</v>
      </c>
      <c r="J16" s="15">
        <v>43700</v>
      </c>
      <c r="K16" s="12" t="s">
        <v>42</v>
      </c>
      <c r="L16" s="13"/>
    </row>
    <row r="17" spans="1:12" ht="38.25">
      <c r="A17" s="5">
        <v>13</v>
      </c>
      <c r="B17" s="4" t="s">
        <v>0</v>
      </c>
      <c r="C17" s="4" t="s">
        <v>21</v>
      </c>
      <c r="D17" s="4">
        <v>386</v>
      </c>
      <c r="E17" s="4" t="s">
        <v>27</v>
      </c>
      <c r="F17" s="4">
        <v>22.5</v>
      </c>
      <c r="G17" s="9">
        <v>41000</v>
      </c>
      <c r="H17" s="9">
        <f t="shared" si="0"/>
        <v>2050</v>
      </c>
      <c r="I17" s="9">
        <f t="shared" si="1"/>
        <v>8200</v>
      </c>
      <c r="J17" s="15">
        <v>43700</v>
      </c>
      <c r="K17" s="12" t="s">
        <v>42</v>
      </c>
      <c r="L17" s="13"/>
    </row>
    <row r="18" spans="1:12" ht="38.25">
      <c r="A18" s="5">
        <v>14</v>
      </c>
      <c r="B18" s="4" t="s">
        <v>0</v>
      </c>
      <c r="C18" s="4" t="s">
        <v>30</v>
      </c>
      <c r="D18" s="4">
        <v>3</v>
      </c>
      <c r="E18" s="4">
        <v>31</v>
      </c>
      <c r="F18" s="4">
        <v>36.1</v>
      </c>
      <c r="G18" s="9">
        <v>1200000</v>
      </c>
      <c r="H18" s="9">
        <f t="shared" si="0"/>
        <v>60000</v>
      </c>
      <c r="I18" s="9">
        <f t="shared" si="1"/>
        <v>240000</v>
      </c>
      <c r="J18" s="15">
        <v>43700</v>
      </c>
      <c r="K18" s="12" t="s">
        <v>38</v>
      </c>
      <c r="L18" s="13"/>
    </row>
    <row r="19" spans="1:12" ht="63.75">
      <c r="A19" s="5">
        <v>15</v>
      </c>
      <c r="B19" s="4" t="s">
        <v>0</v>
      </c>
      <c r="C19" s="4" t="s">
        <v>14</v>
      </c>
      <c r="D19" s="4">
        <v>5</v>
      </c>
      <c r="E19" s="4">
        <v>149</v>
      </c>
      <c r="F19" s="4">
        <v>432.5</v>
      </c>
      <c r="G19" s="9">
        <v>453000</v>
      </c>
      <c r="H19" s="9">
        <f t="shared" si="0"/>
        <v>22650</v>
      </c>
      <c r="I19" s="9">
        <f t="shared" si="1"/>
        <v>90600</v>
      </c>
      <c r="J19" s="16" t="s">
        <v>43</v>
      </c>
      <c r="K19" s="12" t="s">
        <v>38</v>
      </c>
      <c r="L19" s="13"/>
    </row>
    <row r="20" spans="1:12" ht="63.75">
      <c r="A20" s="5">
        <v>16</v>
      </c>
      <c r="B20" s="4" t="s">
        <v>0</v>
      </c>
      <c r="C20" s="4" t="s">
        <v>8</v>
      </c>
      <c r="D20" s="4">
        <v>20</v>
      </c>
      <c r="E20" s="4" t="s">
        <v>15</v>
      </c>
      <c r="F20" s="4">
        <v>16.2</v>
      </c>
      <c r="G20" s="9">
        <v>58000</v>
      </c>
      <c r="H20" s="9">
        <f t="shared" si="0"/>
        <v>2900</v>
      </c>
      <c r="I20" s="9">
        <f t="shared" si="1"/>
        <v>11600</v>
      </c>
      <c r="J20" s="16" t="s">
        <v>44</v>
      </c>
      <c r="K20" s="12" t="s">
        <v>38</v>
      </c>
      <c r="L20" s="13"/>
    </row>
    <row r="21" spans="1:12" ht="76.5">
      <c r="A21" s="5">
        <v>17</v>
      </c>
      <c r="B21" s="4" t="s">
        <v>0</v>
      </c>
      <c r="C21" s="4" t="s">
        <v>9</v>
      </c>
      <c r="D21" s="4">
        <v>3</v>
      </c>
      <c r="E21" s="4">
        <v>135</v>
      </c>
      <c r="F21" s="4">
        <v>232.7</v>
      </c>
      <c r="G21" s="9">
        <v>3794000</v>
      </c>
      <c r="H21" s="9">
        <f t="shared" si="0"/>
        <v>189700</v>
      </c>
      <c r="I21" s="9">
        <f t="shared" si="1"/>
        <v>758800</v>
      </c>
      <c r="J21" s="16" t="s">
        <v>45</v>
      </c>
      <c r="K21" s="12" t="s">
        <v>38</v>
      </c>
      <c r="L21" s="13"/>
    </row>
    <row r="22" spans="1:12" ht="38.25">
      <c r="A22" s="5">
        <v>18</v>
      </c>
      <c r="B22" s="4" t="s">
        <v>0</v>
      </c>
      <c r="C22" s="4" t="s">
        <v>20</v>
      </c>
      <c r="D22" s="4">
        <v>23</v>
      </c>
      <c r="E22" s="4">
        <v>132</v>
      </c>
      <c r="F22" s="4">
        <v>338.7</v>
      </c>
      <c r="G22" s="9">
        <v>13088000</v>
      </c>
      <c r="H22" s="9">
        <f t="shared" si="0"/>
        <v>654400</v>
      </c>
      <c r="I22" s="9">
        <f t="shared" si="1"/>
        <v>2617600</v>
      </c>
      <c r="J22" s="15">
        <v>43700</v>
      </c>
      <c r="K22" s="12" t="s">
        <v>38</v>
      </c>
      <c r="L22" s="13"/>
    </row>
    <row r="23" spans="1:12" ht="63.75">
      <c r="A23" s="5">
        <v>19</v>
      </c>
      <c r="B23" s="4" t="s">
        <v>0</v>
      </c>
      <c r="C23" s="4" t="s">
        <v>18</v>
      </c>
      <c r="D23" s="4">
        <v>205</v>
      </c>
      <c r="E23" s="4">
        <v>86</v>
      </c>
      <c r="F23" s="4">
        <v>301.9</v>
      </c>
      <c r="G23" s="9">
        <v>1379000</v>
      </c>
      <c r="H23" s="9">
        <f t="shared" si="0"/>
        <v>68950</v>
      </c>
      <c r="I23" s="9">
        <f t="shared" si="1"/>
        <v>275800</v>
      </c>
      <c r="J23" s="16" t="s">
        <v>46</v>
      </c>
      <c r="K23" s="12" t="s">
        <v>38</v>
      </c>
      <c r="L23" s="13"/>
    </row>
    <row r="24" spans="1:12" ht="140.25">
      <c r="A24" s="5">
        <v>20</v>
      </c>
      <c r="B24" s="4" t="s">
        <v>17</v>
      </c>
      <c r="C24" s="4" t="s">
        <v>10</v>
      </c>
      <c r="D24" s="4">
        <v>2</v>
      </c>
      <c r="E24" s="4"/>
      <c r="F24" s="4">
        <v>5441.3</v>
      </c>
      <c r="G24" s="9">
        <f>373000+14574000</f>
        <v>14947000</v>
      </c>
      <c r="H24" s="9">
        <f t="shared" si="0"/>
        <v>747350</v>
      </c>
      <c r="I24" s="9">
        <f t="shared" si="1"/>
        <v>2989400</v>
      </c>
      <c r="J24" s="16" t="s">
        <v>47</v>
      </c>
      <c r="K24" s="12" t="s">
        <v>38</v>
      </c>
      <c r="L24" s="13"/>
    </row>
    <row r="25" spans="1:12" ht="63.75">
      <c r="A25" s="5">
        <v>21</v>
      </c>
      <c r="B25" s="4" t="s">
        <v>0</v>
      </c>
      <c r="C25" s="4" t="s">
        <v>11</v>
      </c>
      <c r="D25" s="4">
        <v>5</v>
      </c>
      <c r="E25" s="4">
        <v>87</v>
      </c>
      <c r="F25" s="4">
        <v>36.6</v>
      </c>
      <c r="G25" s="9">
        <v>941000</v>
      </c>
      <c r="H25" s="9">
        <f t="shared" si="0"/>
        <v>47050</v>
      </c>
      <c r="I25" s="9">
        <f t="shared" si="1"/>
        <v>188200</v>
      </c>
      <c r="J25" s="16" t="s">
        <v>48</v>
      </c>
      <c r="K25" s="12" t="s">
        <v>38</v>
      </c>
      <c r="L25" s="13"/>
    </row>
    <row r="26" spans="1:12" ht="63.75">
      <c r="A26" s="5">
        <v>22</v>
      </c>
      <c r="B26" s="4" t="s">
        <v>0</v>
      </c>
      <c r="C26" s="4" t="s">
        <v>11</v>
      </c>
      <c r="D26" s="4">
        <v>5</v>
      </c>
      <c r="E26" s="4">
        <v>88</v>
      </c>
      <c r="F26" s="4">
        <v>99.8</v>
      </c>
      <c r="G26" s="9">
        <v>2334000</v>
      </c>
      <c r="H26" s="9">
        <f t="shared" si="0"/>
        <v>116700</v>
      </c>
      <c r="I26" s="9">
        <f t="shared" si="1"/>
        <v>466800</v>
      </c>
      <c r="J26" s="16" t="s">
        <v>44</v>
      </c>
      <c r="K26" s="12" t="s">
        <v>38</v>
      </c>
      <c r="L26" s="13"/>
    </row>
    <row r="27" spans="1:12" ht="76.5">
      <c r="A27" s="5">
        <v>23</v>
      </c>
      <c r="B27" s="4" t="s">
        <v>0</v>
      </c>
      <c r="C27" s="4" t="s">
        <v>11</v>
      </c>
      <c r="D27" s="4">
        <v>5</v>
      </c>
      <c r="E27" s="4">
        <v>90</v>
      </c>
      <c r="F27" s="4">
        <v>15.3</v>
      </c>
      <c r="G27" s="9">
        <v>407000</v>
      </c>
      <c r="H27" s="9">
        <f t="shared" si="0"/>
        <v>20350</v>
      </c>
      <c r="I27" s="9">
        <f t="shared" si="1"/>
        <v>81400</v>
      </c>
      <c r="J27" s="16" t="s">
        <v>44</v>
      </c>
      <c r="K27" s="12" t="s">
        <v>50</v>
      </c>
      <c r="L27" s="13"/>
    </row>
    <row r="28" spans="1:11" ht="38.25">
      <c r="A28" s="3">
        <v>24</v>
      </c>
      <c r="B28" s="4" t="s">
        <v>0</v>
      </c>
      <c r="C28" s="4" t="s">
        <v>19</v>
      </c>
      <c r="D28" s="4">
        <v>171</v>
      </c>
      <c r="E28" s="4">
        <v>232</v>
      </c>
      <c r="F28" s="4">
        <v>44.6</v>
      </c>
      <c r="G28" s="9">
        <v>1461000</v>
      </c>
      <c r="H28" s="9">
        <f t="shared" si="0"/>
        <v>73050</v>
      </c>
      <c r="I28" s="9">
        <f t="shared" si="1"/>
        <v>292200</v>
      </c>
      <c r="J28" s="15">
        <v>43700</v>
      </c>
      <c r="K28" s="12" t="s">
        <v>38</v>
      </c>
    </row>
    <row r="29" spans="1:11" ht="25.5">
      <c r="A29" s="17">
        <v>25</v>
      </c>
      <c r="B29" s="4" t="s">
        <v>0</v>
      </c>
      <c r="C29" s="4" t="s">
        <v>19</v>
      </c>
      <c r="D29" s="4">
        <v>171</v>
      </c>
      <c r="E29" s="4">
        <v>228</v>
      </c>
      <c r="F29" s="4">
        <v>176.7</v>
      </c>
      <c r="G29" s="9">
        <v>4329000</v>
      </c>
      <c r="H29" s="9">
        <f t="shared" si="0"/>
        <v>216450</v>
      </c>
      <c r="I29" s="9">
        <f t="shared" si="1"/>
        <v>865800</v>
      </c>
      <c r="J29" s="9"/>
      <c r="K29" s="18" t="s">
        <v>49</v>
      </c>
    </row>
  </sheetData>
  <sheetProtection/>
  <autoFilter ref="A4:I27"/>
  <mergeCells count="1">
    <mergeCell ref="J1:K1"/>
  </mergeCells>
  <printOptions/>
  <pageMargins left="0.3937007874015748" right="0.1968503937007874" top="0.3937007874015748" bottom="0.3937007874015748" header="0.5118110236220472" footer="0.5118110236220472"/>
  <pageSetup fitToHeight="3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2019-08-29T06:41:07Z</cp:lastPrinted>
  <dcterms:created xsi:type="dcterms:W3CDTF">2018-11-21T08:52:31Z</dcterms:created>
  <dcterms:modified xsi:type="dcterms:W3CDTF">2019-08-29T11:39:30Z</dcterms:modified>
  <cp:category/>
  <cp:version/>
  <cp:contentType/>
  <cp:contentStatus/>
</cp:coreProperties>
</file>